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filterPrivacy="1" defaultThemeVersion="124226"/>
  <xr:revisionPtr revIDLastSave="0" documentId="13_ncr:1_{F4986255-1D87-4ADD-8106-480D8AD1C5FE}" xr6:coauthVersionLast="47" xr6:coauthVersionMax="47" xr10:uidLastSave="{00000000-0000-0000-0000-000000000000}"/>
  <bookViews>
    <workbookView xWindow="-120" yWindow="-120" windowWidth="24240" windowHeight="13140" tabRatio="682" activeTab="1" xr2:uid="{00000000-000D-0000-FFFF-FFFF00000000}"/>
  </bookViews>
  <sheets>
    <sheet name="فراداده" sheetId="8" r:id="rId1"/>
    <sheet name="فهرست جداول" sheetId="1" r:id="rId2"/>
    <sheet name="Table1" sheetId="2" r:id="rId3"/>
    <sheet name="Table2" sheetId="3" r:id="rId4"/>
    <sheet name="Table3" sheetId="4" r:id="rId5"/>
    <sheet name="Table4" sheetId="5" r:id="rId6"/>
    <sheet name="Table5" sheetId="6" r:id="rId7"/>
    <sheet name="Table6" sheetId="7"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L6" i="4" l="1"/>
  <c r="BL11" i="7"/>
  <c r="BL10" i="7"/>
  <c r="BL8" i="7"/>
  <c r="BL7" i="7"/>
  <c r="BL6" i="7"/>
  <c r="BL5" i="7"/>
  <c r="BL4" i="7"/>
  <c r="BL3" i="7"/>
  <c r="BL20" i="4"/>
  <c r="BL19" i="4"/>
  <c r="BL16" i="4"/>
  <c r="BL15" i="4"/>
  <c r="BL14" i="4"/>
  <c r="BL13" i="4"/>
  <c r="BL12" i="4"/>
  <c r="BL11" i="4"/>
  <c r="BL10" i="4"/>
  <c r="BL9" i="4"/>
  <c r="BL8" i="4"/>
  <c r="BL7" i="4"/>
  <c r="BL5" i="4"/>
  <c r="BL4" i="4"/>
  <c r="BL3" i="4"/>
  <c r="BK3" i="7" l="1"/>
  <c r="BK19" i="4"/>
  <c r="BK20" i="4"/>
  <c r="BK11" i="4" l="1"/>
  <c r="BK4" i="4"/>
  <c r="BK5" i="4"/>
  <c r="BK8" i="4"/>
  <c r="BK7" i="4"/>
  <c r="BK12" i="4"/>
  <c r="BK3" i="4"/>
  <c r="BK9" i="4"/>
  <c r="BK6" i="4"/>
  <c r="BK14" i="4" l="1"/>
  <c r="BK15" i="4"/>
  <c r="BK16" i="4"/>
  <c r="BK10" i="4" l="1"/>
  <c r="BL17" i="4" l="1"/>
  <c r="BK13" i="4"/>
  <c r="BK17" i="4" l="1"/>
  <c r="BL21" i="4"/>
  <c r="BK21" i="4" l="1"/>
  <c r="BJ3" i="7" l="1"/>
  <c r="BJ3" i="4"/>
  <c r="BJ4" i="4"/>
  <c r="BJ5" i="4"/>
  <c r="BJ6" i="4"/>
  <c r="BJ7" i="4"/>
  <c r="BJ8" i="4"/>
  <c r="BJ9" i="4"/>
  <c r="BJ10" i="4"/>
  <c r="BJ11" i="4"/>
  <c r="BJ12" i="4"/>
  <c r="BJ13" i="4"/>
  <c r="BJ14" i="4"/>
  <c r="BJ15" i="4"/>
  <c r="BJ16" i="4"/>
  <c r="BJ19" i="4"/>
  <c r="BJ20" i="4"/>
  <c r="BJ17" i="4" l="1"/>
  <c r="BJ21" i="4"/>
  <c r="BI3" i="4"/>
  <c r="BI4" i="4"/>
  <c r="BI5" i="4"/>
  <c r="BI6" i="4"/>
  <c r="BI7" i="4"/>
  <c r="BI8" i="4"/>
  <c r="BI9" i="4"/>
  <c r="BI10" i="4"/>
  <c r="BI11" i="4"/>
  <c r="BI12" i="4"/>
  <c r="BI13" i="4"/>
  <c r="BI14" i="4"/>
  <c r="BI15" i="4"/>
  <c r="BI16" i="4"/>
  <c r="BI3" i="7" l="1"/>
  <c r="BI19" i="4"/>
  <c r="BI20" i="4"/>
  <c r="BI17" i="4" l="1"/>
  <c r="BI21" i="4" l="1"/>
  <c r="BH3" i="4" l="1"/>
  <c r="BH4" i="4"/>
  <c r="BH5" i="4"/>
  <c r="BH6" i="4"/>
  <c r="BH7" i="4"/>
  <c r="BH8" i="4"/>
  <c r="BH9" i="4"/>
  <c r="BH10" i="4"/>
  <c r="BH11" i="4"/>
  <c r="BH12" i="4"/>
  <c r="BH13" i="4"/>
  <c r="BH14" i="4"/>
  <c r="BH15" i="4"/>
  <c r="BH16" i="4"/>
  <c r="BG6" i="4" l="1"/>
  <c r="BG10" i="4"/>
  <c r="BG14" i="4"/>
  <c r="BH17" i="4"/>
  <c r="BG3" i="4"/>
  <c r="BG4" i="4"/>
  <c r="BG5" i="4"/>
  <c r="BG7" i="4"/>
  <c r="BG8" i="4"/>
  <c r="BG9" i="4"/>
  <c r="BG11" i="4"/>
  <c r="BG12" i="4"/>
  <c r="BG13" i="4"/>
  <c r="BG15" i="4"/>
  <c r="BG16" i="4"/>
  <c r="BH3" i="7"/>
  <c r="BH19" i="4" l="1"/>
  <c r="BH20" i="4"/>
  <c r="BH21" i="4" l="1"/>
  <c r="BG3" i="7" l="1"/>
  <c r="S3" i="7" l="1"/>
  <c r="BE3" i="7"/>
  <c r="Z3" i="7"/>
  <c r="AF3" i="7"/>
  <c r="AB3" i="7"/>
  <c r="X3" i="7"/>
  <c r="T3" i="7"/>
  <c r="P3" i="7"/>
  <c r="L3" i="7"/>
  <c r="H3" i="7"/>
  <c r="BD3" i="7"/>
  <c r="D3" i="7"/>
  <c r="R3" i="7"/>
  <c r="J3" i="7"/>
  <c r="BF3" i="7"/>
  <c r="AE3" i="7"/>
  <c r="W3" i="7"/>
  <c r="O3" i="7"/>
  <c r="G3" i="7"/>
  <c r="AD3" i="7"/>
  <c r="V3" i="7"/>
  <c r="N3" i="7"/>
  <c r="F3" i="7"/>
  <c r="BC3" i="7"/>
  <c r="AA3" i="7"/>
  <c r="K3" i="7"/>
  <c r="AC3" i="7"/>
  <c r="Y3" i="7"/>
  <c r="U3" i="7"/>
  <c r="Q3" i="7"/>
  <c r="M3" i="7"/>
  <c r="I3" i="7"/>
  <c r="E3" i="7"/>
  <c r="BB3" i="7"/>
  <c r="AH13" i="4" l="1"/>
  <c r="AX13" i="4"/>
  <c r="AJ15" i="4"/>
  <c r="AZ15" i="4"/>
  <c r="AI3" i="4"/>
  <c r="AJ3" i="4"/>
  <c r="AL3" i="4"/>
  <c r="AM3" i="4"/>
  <c r="AN3" i="4"/>
  <c r="AO3" i="4"/>
  <c r="AP3" i="4"/>
  <c r="AQ3" i="4"/>
  <c r="AR3" i="4"/>
  <c r="AT3" i="4"/>
  <c r="AU3" i="4"/>
  <c r="AV3" i="4"/>
  <c r="AX3" i="4"/>
  <c r="AY3" i="4"/>
  <c r="AZ3" i="4"/>
  <c r="BB3" i="4"/>
  <c r="BC3" i="4"/>
  <c r="BD3" i="4"/>
  <c r="BF3" i="4"/>
  <c r="AI4" i="4"/>
  <c r="AK4" i="4"/>
  <c r="AL4" i="4"/>
  <c r="AM4" i="4"/>
  <c r="AO4" i="4"/>
  <c r="AP4" i="4"/>
  <c r="AQ4" i="4"/>
  <c r="AS4" i="4"/>
  <c r="AT4" i="4"/>
  <c r="AU4" i="4"/>
  <c r="AW4" i="4"/>
  <c r="AX4" i="4"/>
  <c r="AY4" i="4"/>
  <c r="AZ4" i="4"/>
  <c r="BB4" i="4"/>
  <c r="BC4" i="4"/>
  <c r="BD4" i="4"/>
  <c r="BF4" i="4"/>
  <c r="AI5" i="4"/>
  <c r="AK5" i="4"/>
  <c r="AL5" i="4"/>
  <c r="AM5" i="4"/>
  <c r="AO5" i="4"/>
  <c r="AP5" i="4"/>
  <c r="AQ5" i="4"/>
  <c r="AS5" i="4"/>
  <c r="AT5" i="4"/>
  <c r="AU5" i="4"/>
  <c r="AW5" i="4"/>
  <c r="AX5" i="4"/>
  <c r="AY5" i="4"/>
  <c r="BA5" i="4"/>
  <c r="BB5" i="4"/>
  <c r="BC5" i="4"/>
  <c r="BE5" i="4"/>
  <c r="BF5" i="4"/>
  <c r="AH6" i="4"/>
  <c r="AJ6" i="4"/>
  <c r="AK6" i="4"/>
  <c r="AL6" i="4"/>
  <c r="AN6" i="4"/>
  <c r="AO6" i="4"/>
  <c r="AP6" i="4"/>
  <c r="AR6" i="4"/>
  <c r="AS6" i="4"/>
  <c r="AT6" i="4"/>
  <c r="AV6" i="4"/>
  <c r="AW6" i="4"/>
  <c r="AX6" i="4"/>
  <c r="AZ6" i="4"/>
  <c r="BA6" i="4"/>
  <c r="BB6" i="4"/>
  <c r="BD6" i="4"/>
  <c r="BE6" i="4"/>
  <c r="BF6" i="4"/>
  <c r="AI7" i="4"/>
  <c r="AJ7" i="4"/>
  <c r="AK7" i="4"/>
  <c r="AM7" i="4"/>
  <c r="AN7" i="4"/>
  <c r="AO7" i="4"/>
  <c r="AQ7" i="4"/>
  <c r="AR7" i="4"/>
  <c r="AS7" i="4"/>
  <c r="AU7" i="4"/>
  <c r="AV7" i="4"/>
  <c r="AW7" i="4"/>
  <c r="AY7" i="4"/>
  <c r="AZ7" i="4"/>
  <c r="BA7" i="4"/>
  <c r="BC7" i="4"/>
  <c r="BD7" i="4"/>
  <c r="BE7" i="4"/>
  <c r="AI8" i="4"/>
  <c r="AJ8" i="4"/>
  <c r="AL8" i="4"/>
  <c r="AM8" i="4"/>
  <c r="AN8" i="4"/>
  <c r="AO8" i="4"/>
  <c r="AP8" i="4"/>
  <c r="AQ8" i="4"/>
  <c r="AR8" i="4"/>
  <c r="AT8" i="4"/>
  <c r="AU8" i="4"/>
  <c r="AV8" i="4"/>
  <c r="AX8" i="4"/>
  <c r="AY8" i="4"/>
  <c r="AZ8" i="4"/>
  <c r="BB8" i="4"/>
  <c r="BC8" i="4"/>
  <c r="BD8" i="4"/>
  <c r="BF8" i="4"/>
  <c r="AH9" i="4"/>
  <c r="AI9" i="4"/>
  <c r="AK9" i="4"/>
  <c r="AL9" i="4"/>
  <c r="AM9" i="4"/>
  <c r="AO9" i="4"/>
  <c r="AP9" i="4"/>
  <c r="AQ9" i="4"/>
  <c r="AS9" i="4"/>
  <c r="AT9" i="4"/>
  <c r="AU9" i="4"/>
  <c r="AW9" i="4"/>
  <c r="AX9" i="4"/>
  <c r="AY9" i="4"/>
  <c r="BA9" i="4"/>
  <c r="BB9" i="4"/>
  <c r="BC9" i="4"/>
  <c r="BE9" i="4"/>
  <c r="BF9" i="4"/>
  <c r="AH10" i="4"/>
  <c r="AJ10" i="4"/>
  <c r="AK10" i="4"/>
  <c r="AL10" i="4"/>
  <c r="AN10" i="4"/>
  <c r="AO10" i="4"/>
  <c r="AP10" i="4"/>
  <c r="AQ10" i="4"/>
  <c r="AR10" i="4"/>
  <c r="AS10" i="4"/>
  <c r="AT10" i="4"/>
  <c r="AV10" i="4"/>
  <c r="AW10" i="4"/>
  <c r="AX10" i="4"/>
  <c r="AZ10" i="4"/>
  <c r="BA10" i="4"/>
  <c r="BB10" i="4"/>
  <c r="BD10" i="4"/>
  <c r="BE10" i="4"/>
  <c r="BF10" i="4"/>
  <c r="AI11" i="4"/>
  <c r="AJ11" i="4"/>
  <c r="AK11" i="4"/>
  <c r="AM11" i="4"/>
  <c r="AN11" i="4"/>
  <c r="AO11" i="4"/>
  <c r="AQ11" i="4"/>
  <c r="AR11" i="4"/>
  <c r="AS11" i="4"/>
  <c r="AU11" i="4"/>
  <c r="AV11" i="4"/>
  <c r="AW11" i="4"/>
  <c r="AY11" i="4"/>
  <c r="AZ11" i="4"/>
  <c r="BA11" i="4"/>
  <c r="BC11" i="4"/>
  <c r="BD11" i="4"/>
  <c r="BE11" i="4"/>
  <c r="AI12" i="4"/>
  <c r="AJ12" i="4"/>
  <c r="AK12" i="4"/>
  <c r="AL12" i="4"/>
  <c r="AM12" i="4"/>
  <c r="AN12" i="4"/>
  <c r="AP12" i="4"/>
  <c r="AQ12" i="4"/>
  <c r="AR12" i="4"/>
  <c r="AS12" i="4"/>
  <c r="AT12" i="4"/>
  <c r="AU12" i="4"/>
  <c r="AV12" i="4"/>
  <c r="AW12" i="4"/>
  <c r="AX12" i="4"/>
  <c r="AY12" i="4"/>
  <c r="AZ12" i="4"/>
  <c r="BA12" i="4"/>
  <c r="BB12" i="4"/>
  <c r="BC12" i="4"/>
  <c r="BD12" i="4"/>
  <c r="BF12" i="4"/>
  <c r="AI13" i="4"/>
  <c r="AK13" i="4"/>
  <c r="AL13" i="4"/>
  <c r="AM13" i="4"/>
  <c r="AO13" i="4"/>
  <c r="AP13" i="4"/>
  <c r="AQ13" i="4"/>
  <c r="AS13" i="4"/>
  <c r="AT13" i="4"/>
  <c r="AU13" i="4"/>
  <c r="AW13" i="4"/>
  <c r="AY13" i="4"/>
  <c r="BA13" i="4"/>
  <c r="BB13" i="4"/>
  <c r="BC13" i="4"/>
  <c r="BE13" i="4"/>
  <c r="BF13" i="4"/>
  <c r="AH14" i="4"/>
  <c r="AI14" i="4"/>
  <c r="AJ14" i="4"/>
  <c r="AK14" i="4"/>
  <c r="AL14" i="4"/>
  <c r="AM14" i="4"/>
  <c r="AN14" i="4"/>
  <c r="AO14" i="4"/>
  <c r="AP14" i="4"/>
  <c r="AR14" i="4"/>
  <c r="AS14" i="4"/>
  <c r="AT14" i="4"/>
  <c r="AU14" i="4"/>
  <c r="AV14" i="4"/>
  <c r="AW14" i="4"/>
  <c r="AX14" i="4"/>
  <c r="AY14" i="4"/>
  <c r="AZ14" i="4"/>
  <c r="BA14" i="4"/>
  <c r="BB14" i="4"/>
  <c r="BC14" i="4"/>
  <c r="BD14" i="4"/>
  <c r="BE14" i="4"/>
  <c r="BF14" i="4"/>
  <c r="AI15" i="4"/>
  <c r="AK15" i="4"/>
  <c r="AM15" i="4"/>
  <c r="AN15" i="4"/>
  <c r="AO15" i="4"/>
  <c r="AQ15" i="4"/>
  <c r="AR15" i="4"/>
  <c r="AS15" i="4"/>
  <c r="AU15" i="4"/>
  <c r="AV15" i="4"/>
  <c r="AW15" i="4"/>
  <c r="AY15" i="4"/>
  <c r="BA15" i="4"/>
  <c r="BC15" i="4"/>
  <c r="BD15" i="4"/>
  <c r="BE15" i="4"/>
  <c r="AI16" i="4"/>
  <c r="AJ16" i="4"/>
  <c r="AK16" i="4"/>
  <c r="AL16" i="4"/>
  <c r="AM16" i="4"/>
  <c r="AN16" i="4"/>
  <c r="AO16" i="4"/>
  <c r="AP16" i="4"/>
  <c r="AQ16" i="4"/>
  <c r="AR16" i="4"/>
  <c r="AT16" i="4"/>
  <c r="AU16" i="4"/>
  <c r="AV16" i="4"/>
  <c r="AW16" i="4"/>
  <c r="AX16" i="4"/>
  <c r="AY16" i="4"/>
  <c r="AZ16" i="4"/>
  <c r="BA16" i="4"/>
  <c r="BB16" i="4"/>
  <c r="BC16" i="4"/>
  <c r="BD16" i="4"/>
  <c r="BE16" i="4"/>
  <c r="BF16" i="4"/>
  <c r="BD20" i="4" l="1"/>
  <c r="BB19" i="4"/>
  <c r="BE20" i="4"/>
  <c r="BE19" i="4"/>
  <c r="BD19" i="4"/>
  <c r="BC20" i="4"/>
  <c r="BF19" i="4"/>
  <c r="BG19" i="4"/>
  <c r="BF20" i="4"/>
  <c r="BG20" i="4"/>
  <c r="BB20" i="4"/>
  <c r="BC19" i="4"/>
  <c r="AS16" i="4"/>
  <c r="AQ14" i="4"/>
  <c r="BE12" i="4"/>
  <c r="AO12" i="4"/>
  <c r="BE8" i="4"/>
  <c r="AH5" i="4"/>
  <c r="AH16" i="4"/>
  <c r="AH12" i="4"/>
  <c r="AH8" i="4"/>
  <c r="AH4" i="4"/>
  <c r="BF15" i="4"/>
  <c r="BB15" i="4"/>
  <c r="AX15" i="4"/>
  <c r="AT15" i="4"/>
  <c r="AP15" i="4"/>
  <c r="AL15" i="4"/>
  <c r="AH15" i="4"/>
  <c r="BD13" i="4"/>
  <c r="AZ13" i="4"/>
  <c r="AV13" i="4"/>
  <c r="AR13" i="4"/>
  <c r="AN13" i="4"/>
  <c r="AJ13" i="4"/>
  <c r="BF11" i="4"/>
  <c r="BB11" i="4"/>
  <c r="AX11" i="4"/>
  <c r="AT11" i="4"/>
  <c r="AP11" i="4"/>
  <c r="AL11" i="4"/>
  <c r="AH11" i="4"/>
  <c r="BC10" i="4"/>
  <c r="AY10" i="4"/>
  <c r="AU10" i="4"/>
  <c r="AM10" i="4"/>
  <c r="AI10" i="4"/>
  <c r="BD9" i="4"/>
  <c r="AZ9" i="4"/>
  <c r="AV9" i="4"/>
  <c r="AR9" i="4"/>
  <c r="AN9" i="4"/>
  <c r="AJ9" i="4"/>
  <c r="BA8" i="4"/>
  <c r="AW8" i="4"/>
  <c r="AS8" i="4"/>
  <c r="AK8" i="4"/>
  <c r="BF7" i="4"/>
  <c r="BB7" i="4"/>
  <c r="AX7" i="4"/>
  <c r="AT7" i="4"/>
  <c r="AP7" i="4"/>
  <c r="AL7" i="4"/>
  <c r="AH7" i="4"/>
  <c r="BC6" i="4"/>
  <c r="AY6" i="4"/>
  <c r="AU6" i="4"/>
  <c r="AQ6" i="4"/>
  <c r="AM6" i="4"/>
  <c r="AI6" i="4"/>
  <c r="BD5" i="4"/>
  <c r="AZ5" i="4"/>
  <c r="AV5" i="4"/>
  <c r="AR5" i="4"/>
  <c r="AN5" i="4"/>
  <c r="AJ5" i="4"/>
  <c r="BE4" i="4"/>
  <c r="BA4" i="4"/>
  <c r="BE3" i="4"/>
  <c r="AH3" i="4"/>
  <c r="AV4" i="4"/>
  <c r="AR4" i="4"/>
  <c r="AN4" i="4"/>
  <c r="AJ4" i="4"/>
  <c r="BA3" i="4"/>
  <c r="AW3" i="4"/>
  <c r="AS3" i="4"/>
  <c r="AK3" i="4"/>
  <c r="AG12" i="4"/>
  <c r="AG11" i="4"/>
  <c r="AG9" i="4"/>
  <c r="AG3" i="4"/>
  <c r="AF5" i="4" l="1"/>
  <c r="AF6" i="4"/>
  <c r="AF10" i="4"/>
  <c r="AF14" i="4"/>
  <c r="AG6" i="4"/>
  <c r="AF7" i="4"/>
  <c r="AF11" i="4"/>
  <c r="AF15" i="4"/>
  <c r="AG5" i="4"/>
  <c r="AG10" i="4"/>
  <c r="AG15" i="4"/>
  <c r="AF4" i="4"/>
  <c r="AF8" i="4"/>
  <c r="AF12" i="4"/>
  <c r="AF16" i="4"/>
  <c r="AG14" i="4"/>
  <c r="AG8" i="4"/>
  <c r="AF3" i="4"/>
  <c r="AF9" i="4"/>
  <c r="AF13" i="4"/>
  <c r="AG13" i="4"/>
  <c r="AG4" i="4"/>
  <c r="AG7" i="4"/>
  <c r="AG16" i="4"/>
  <c r="BG17" i="4"/>
  <c r="AF17" i="4" l="1"/>
  <c r="BD17" i="4"/>
  <c r="AZ17" i="4"/>
  <c r="AV17" i="4"/>
  <c r="AR17" i="4"/>
  <c r="AN17" i="4"/>
  <c r="AJ17" i="4"/>
  <c r="AE11" i="4"/>
  <c r="BC17" i="4"/>
  <c r="AY17" i="4"/>
  <c r="AU17" i="4"/>
  <c r="AQ17" i="4"/>
  <c r="AM17" i="4"/>
  <c r="AI17" i="4"/>
  <c r="AE9" i="4"/>
  <c r="AE8" i="4"/>
  <c r="AE6" i="4"/>
  <c r="BG21" i="4"/>
  <c r="BF17" i="4"/>
  <c r="BB17" i="4"/>
  <c r="AX17" i="4"/>
  <c r="AT17" i="4"/>
  <c r="AP17" i="4"/>
  <c r="AL17" i="4"/>
  <c r="AH17" i="4"/>
  <c r="AE15" i="4"/>
  <c r="BE17" i="4"/>
  <c r="BA17" i="4"/>
  <c r="AW17" i="4"/>
  <c r="AS17" i="4"/>
  <c r="AO17" i="4"/>
  <c r="AK17" i="4"/>
  <c r="AG17" i="4"/>
  <c r="AE13" i="4"/>
  <c r="AE3" i="4"/>
  <c r="AE12" i="4"/>
  <c r="AE4" i="4"/>
  <c r="AE10" i="4"/>
  <c r="AE5" i="4"/>
  <c r="BE21" i="4" l="1"/>
  <c r="AD7" i="4"/>
  <c r="BB21" i="4"/>
  <c r="AD14" i="4"/>
  <c r="AD10" i="4"/>
  <c r="AD12" i="4"/>
  <c r="AD13" i="4"/>
  <c r="AD11" i="4"/>
  <c r="AD16" i="4"/>
  <c r="BC21" i="4"/>
  <c r="AD15" i="4"/>
  <c r="AD6" i="4"/>
  <c r="AD8" i="4"/>
  <c r="AD9" i="4"/>
  <c r="AD4" i="4"/>
  <c r="AE7" i="4"/>
  <c r="BF21" i="4"/>
  <c r="AE14" i="4"/>
  <c r="AE16" i="4"/>
  <c r="BD21" i="4"/>
  <c r="AC9" i="4" l="1"/>
  <c r="AC6" i="4"/>
  <c r="AC11" i="4"/>
  <c r="AC12" i="4"/>
  <c r="AC5" i="4"/>
  <c r="AE17" i="4"/>
  <c r="AC4" i="4"/>
  <c r="AC3" i="4"/>
  <c r="AD3" i="4"/>
  <c r="AD5" i="4"/>
  <c r="AC8" i="4"/>
  <c r="AC15" i="4"/>
  <c r="AC13" i="4"/>
  <c r="AC10" i="4"/>
  <c r="AC14" i="4"/>
  <c r="AB16" i="4" l="1"/>
  <c r="AB13" i="4"/>
  <c r="AB3" i="4"/>
  <c r="AC17" i="4"/>
  <c r="AB4" i="4"/>
  <c r="AB9" i="4"/>
  <c r="AB8" i="4"/>
  <c r="AB5" i="4"/>
  <c r="AB11" i="4"/>
  <c r="AB10" i="4"/>
  <c r="AD17" i="4"/>
  <c r="AC7" i="4"/>
  <c r="AB12" i="4"/>
  <c r="AC16" i="4"/>
  <c r="AB6" i="4"/>
  <c r="AA15" i="4" l="1"/>
  <c r="AA7" i="4"/>
  <c r="AA11" i="4"/>
  <c r="AA5" i="4"/>
  <c r="AA8" i="4"/>
  <c r="AA4" i="4"/>
  <c r="AA6" i="4"/>
  <c r="AA12" i="4"/>
  <c r="AA9" i="4"/>
  <c r="AB17" i="4"/>
  <c r="AA13" i="4"/>
  <c r="AA16" i="4"/>
  <c r="AA14" i="4"/>
  <c r="AB15" i="4"/>
  <c r="AA10" i="4"/>
  <c r="AB14" i="4"/>
  <c r="AB7" i="4"/>
  <c r="Z3" i="4" l="1"/>
  <c r="AA17" i="4"/>
  <c r="Z13" i="4"/>
  <c r="Z6" i="4"/>
  <c r="Z8" i="4"/>
  <c r="Z11" i="4"/>
  <c r="Z7" i="4"/>
  <c r="Z14" i="4"/>
  <c r="Z10" i="4"/>
  <c r="Z9" i="4"/>
  <c r="Z16" i="4"/>
  <c r="AA3" i="4"/>
  <c r="Z12" i="4"/>
  <c r="Z4" i="4"/>
  <c r="Z5" i="4"/>
  <c r="Z15" i="4"/>
  <c r="Y4" i="4" l="1"/>
  <c r="Y6" i="4"/>
  <c r="Z17" i="4"/>
  <c r="Y10" i="4"/>
  <c r="Y13" i="4"/>
  <c r="Y15" i="4"/>
  <c r="Y12" i="4"/>
  <c r="Y14" i="4"/>
  <c r="Y8" i="4"/>
  <c r="X16" i="4" l="1"/>
  <c r="X3" i="4"/>
  <c r="Y17" i="4"/>
  <c r="X9" i="4"/>
  <c r="X10" i="4"/>
  <c r="X5" i="4"/>
  <c r="X15" i="4"/>
  <c r="X4" i="4"/>
  <c r="X7" i="4"/>
  <c r="X11" i="4"/>
  <c r="X8" i="4"/>
  <c r="X12" i="4"/>
  <c r="Y7" i="4"/>
  <c r="Y16" i="4"/>
  <c r="Y5" i="4"/>
  <c r="X13" i="4"/>
  <c r="Y3" i="4"/>
  <c r="Y11" i="4"/>
  <c r="Y9" i="4"/>
  <c r="W8" i="4" l="1"/>
  <c r="W4" i="4"/>
  <c r="W10" i="4"/>
  <c r="X17" i="4"/>
  <c r="W6" i="4"/>
  <c r="W14" i="4"/>
  <c r="W15" i="4"/>
  <c r="W5" i="4"/>
  <c r="W9" i="4"/>
  <c r="W13" i="4"/>
  <c r="W12" i="4"/>
  <c r="W7" i="4"/>
  <c r="X6" i="4"/>
  <c r="X14" i="4"/>
  <c r="W16" i="4"/>
  <c r="V13" i="4" l="1"/>
  <c r="V6" i="4"/>
  <c r="V11" i="4"/>
  <c r="V15" i="4"/>
  <c r="V10" i="4"/>
  <c r="V8" i="4"/>
  <c r="W17" i="4"/>
  <c r="V7" i="4"/>
  <c r="V9" i="4"/>
  <c r="V14" i="4"/>
  <c r="W3" i="4"/>
  <c r="W11" i="4"/>
  <c r="U12" i="4" l="1"/>
  <c r="U4" i="4"/>
  <c r="U6" i="4"/>
  <c r="U13" i="4"/>
  <c r="U5" i="4"/>
  <c r="V17" i="4"/>
  <c r="U9" i="4"/>
  <c r="U7" i="4"/>
  <c r="U8" i="4"/>
  <c r="U10" i="4"/>
  <c r="U15" i="4"/>
  <c r="U11" i="4"/>
  <c r="U16" i="4"/>
  <c r="U14" i="4"/>
  <c r="V5" i="4"/>
  <c r="V12" i="4"/>
  <c r="V16" i="4"/>
  <c r="V3" i="4"/>
  <c r="V4" i="4"/>
  <c r="T3" i="4" l="1"/>
  <c r="U17" i="4"/>
  <c r="T10" i="4"/>
  <c r="T9" i="4"/>
  <c r="T6" i="4"/>
  <c r="T4" i="4"/>
  <c r="T15" i="4"/>
  <c r="T7" i="4"/>
  <c r="U3" i="4"/>
  <c r="T13" i="4"/>
  <c r="T12" i="4"/>
  <c r="S5" i="4" l="1"/>
  <c r="S11" i="4"/>
  <c r="S6" i="4"/>
  <c r="S14" i="4"/>
  <c r="S12" i="4"/>
  <c r="S7" i="4"/>
  <c r="S9" i="4"/>
  <c r="S10" i="4"/>
  <c r="S8" i="4"/>
  <c r="S16" i="4"/>
  <c r="T8" i="4"/>
  <c r="T14" i="4"/>
  <c r="T5" i="4"/>
  <c r="T16" i="4"/>
  <c r="S4" i="4"/>
  <c r="T11" i="4"/>
  <c r="S3" i="4"/>
  <c r="R13" i="4" l="1"/>
  <c r="R10" i="4"/>
  <c r="T17" i="4"/>
  <c r="R3" i="4"/>
  <c r="R7" i="4"/>
  <c r="R12" i="4"/>
  <c r="R14" i="4"/>
  <c r="R15" i="4"/>
  <c r="R4" i="4"/>
  <c r="R9" i="4"/>
  <c r="S15" i="4"/>
  <c r="S13" i="4"/>
  <c r="R5" i="4"/>
  <c r="Q8" i="4" l="1"/>
  <c r="Q16" i="4"/>
  <c r="Q5" i="4"/>
  <c r="Q4" i="4"/>
  <c r="Q13" i="4"/>
  <c r="Q11" i="4"/>
  <c r="Q9" i="4"/>
  <c r="Q3" i="4"/>
  <c r="R17" i="4"/>
  <c r="R6" i="4"/>
  <c r="R8" i="4"/>
  <c r="Q15" i="4"/>
  <c r="Q7" i="4"/>
  <c r="R11" i="4"/>
  <c r="R16" i="4"/>
  <c r="S17" i="4"/>
  <c r="P6" i="4" l="1"/>
  <c r="P13" i="4"/>
  <c r="P10" i="4"/>
  <c r="P12" i="4"/>
  <c r="P7" i="4"/>
  <c r="P15" i="4"/>
  <c r="P4" i="4"/>
  <c r="Q14" i="4"/>
  <c r="Q6" i="4"/>
  <c r="Q10" i="4"/>
  <c r="P3" i="4"/>
  <c r="Q17" i="4"/>
  <c r="P11" i="4"/>
  <c r="Q12" i="4"/>
  <c r="P16" i="4"/>
  <c r="P8" i="4"/>
  <c r="O14" i="4" l="1"/>
  <c r="O5" i="4"/>
  <c r="O8" i="4"/>
  <c r="O7" i="4"/>
  <c r="O12" i="4"/>
  <c r="O13" i="4"/>
  <c r="O9" i="4"/>
  <c r="P17" i="4"/>
  <c r="O16" i="4"/>
  <c r="O11" i="4"/>
  <c r="P14" i="4"/>
  <c r="O15" i="4"/>
  <c r="O10" i="4"/>
  <c r="P5" i="4"/>
  <c r="P9" i="4"/>
  <c r="O6" i="4"/>
  <c r="N4" i="4" l="1"/>
  <c r="N6" i="4"/>
  <c r="N16" i="4"/>
  <c r="N13" i="4"/>
  <c r="N7" i="4"/>
  <c r="N5" i="4"/>
  <c r="N9" i="4"/>
  <c r="O17" i="4"/>
  <c r="N10" i="4"/>
  <c r="N15" i="4"/>
  <c r="N11" i="4"/>
  <c r="O3" i="4"/>
  <c r="O4" i="4"/>
  <c r="N8" i="4"/>
  <c r="M16" i="4" l="1"/>
  <c r="M6" i="4"/>
  <c r="M14" i="4"/>
  <c r="M3" i="4"/>
  <c r="M8" i="4"/>
  <c r="M9" i="4"/>
  <c r="M12" i="4"/>
  <c r="N14" i="4"/>
  <c r="N12" i="4"/>
  <c r="M11" i="4"/>
  <c r="M10" i="4"/>
  <c r="N3" i="4"/>
  <c r="M13" i="4"/>
  <c r="M4" i="4"/>
  <c r="L15" i="4" l="1"/>
  <c r="L13" i="4"/>
  <c r="L16" i="4"/>
  <c r="L5" i="4"/>
  <c r="L9" i="4"/>
  <c r="L7" i="4"/>
  <c r="M5" i="4"/>
  <c r="L11" i="4"/>
  <c r="N17" i="4"/>
  <c r="M15" i="4"/>
  <c r="L3" i="4"/>
  <c r="L6" i="4"/>
  <c r="M7" i="4"/>
  <c r="K8" i="4" l="1"/>
  <c r="K12" i="4"/>
  <c r="K10" i="4"/>
  <c r="K3" i="4"/>
  <c r="L17" i="4"/>
  <c r="K16" i="4"/>
  <c r="M17" i="4"/>
  <c r="K13" i="4"/>
  <c r="K15" i="4"/>
  <c r="K14" i="4"/>
  <c r="K11" i="4"/>
  <c r="K7" i="4"/>
  <c r="L8" i="4"/>
  <c r="L12" i="4"/>
  <c r="K5" i="4"/>
  <c r="L14" i="4"/>
  <c r="L10" i="4"/>
  <c r="L4" i="4"/>
  <c r="J15" i="4" l="1"/>
  <c r="J12" i="4"/>
  <c r="J9" i="4"/>
  <c r="J11" i="4"/>
  <c r="J16" i="4"/>
  <c r="J4" i="4"/>
  <c r="J5" i="4"/>
  <c r="K6" i="4"/>
  <c r="K4" i="4"/>
  <c r="J13" i="4"/>
  <c r="K9" i="4"/>
  <c r="K17" i="4"/>
  <c r="J8" i="4"/>
  <c r="I3" i="4" l="1"/>
  <c r="J17" i="4"/>
  <c r="I6" i="4"/>
  <c r="I4" i="4"/>
  <c r="I14" i="4"/>
  <c r="I11" i="4"/>
  <c r="J10" i="4"/>
  <c r="J3" i="4"/>
  <c r="I13" i="4"/>
  <c r="I5" i="4"/>
  <c r="J14" i="4"/>
  <c r="J7" i="4"/>
  <c r="J6" i="4"/>
  <c r="H12" i="4" l="1"/>
  <c r="H16" i="4"/>
  <c r="H10" i="4"/>
  <c r="H7" i="4"/>
  <c r="H5" i="4"/>
  <c r="H8" i="4"/>
  <c r="H6" i="4"/>
  <c r="I15" i="4"/>
  <c r="I12" i="4"/>
  <c r="H13" i="4"/>
  <c r="I9" i="4"/>
  <c r="I16" i="4"/>
  <c r="I8" i="4"/>
  <c r="I10" i="4"/>
  <c r="I7" i="4"/>
  <c r="H3" i="4"/>
  <c r="I17" i="4"/>
  <c r="G4" i="4" l="1"/>
  <c r="G11" i="4"/>
  <c r="G9" i="4"/>
  <c r="G3" i="4"/>
  <c r="G7" i="4"/>
  <c r="G16" i="4"/>
  <c r="G15" i="4"/>
  <c r="G14" i="4"/>
  <c r="G6" i="4"/>
  <c r="G8" i="4"/>
  <c r="H15" i="4"/>
  <c r="H4" i="4"/>
  <c r="H14" i="4"/>
  <c r="H11" i="4"/>
  <c r="H9" i="4"/>
  <c r="G5" i="4"/>
  <c r="G10" i="4"/>
  <c r="G12" i="4"/>
  <c r="F16" i="4" l="1"/>
  <c r="F11" i="4"/>
  <c r="F13" i="4"/>
  <c r="F8" i="4"/>
  <c r="H17" i="4"/>
  <c r="F6" i="4"/>
  <c r="F15" i="4"/>
  <c r="F7" i="4"/>
  <c r="G13" i="4"/>
  <c r="F9" i="4"/>
  <c r="F4" i="4"/>
  <c r="E15" i="4" l="1"/>
  <c r="F17" i="4"/>
  <c r="E10" i="4"/>
  <c r="E5" i="4"/>
  <c r="E13" i="4"/>
  <c r="G17" i="4"/>
  <c r="E16" i="4"/>
  <c r="E12" i="4"/>
  <c r="E14" i="4"/>
  <c r="E4" i="4"/>
  <c r="F3" i="4"/>
  <c r="E7" i="4"/>
  <c r="F10" i="4"/>
  <c r="F12" i="4"/>
  <c r="F14" i="4"/>
  <c r="F5" i="4"/>
  <c r="D8" i="4" l="1"/>
  <c r="D4" i="4"/>
  <c r="D12" i="4"/>
  <c r="D16" i="4"/>
  <c r="D10" i="4"/>
  <c r="D15" i="4"/>
  <c r="D11" i="4"/>
  <c r="D3" i="4"/>
  <c r="D7" i="4"/>
  <c r="D13" i="4"/>
  <c r="D5" i="4"/>
  <c r="D6" i="4"/>
  <c r="D9" i="4"/>
  <c r="E6" i="4"/>
  <c r="D14" i="4"/>
  <c r="E11" i="4"/>
  <c r="E8" i="4"/>
  <c r="E9" i="4"/>
  <c r="E3" i="4"/>
  <c r="E17" i="4" l="1"/>
  <c r="D17" i="4" l="1"/>
  <c r="AP20" i="4" l="1"/>
  <c r="AV20" i="4"/>
  <c r="AJ20" i="4" l="1"/>
  <c r="AN20" i="4"/>
  <c r="AU20" i="4"/>
  <c r="AT20" i="4"/>
  <c r="AR19" i="4"/>
  <c r="AO20" i="4"/>
  <c r="AW20" i="4"/>
  <c r="AX19" i="4"/>
  <c r="AQ19" i="4"/>
  <c r="AQ20" i="4"/>
  <c r="AJ19" i="4"/>
  <c r="AZ19" i="4"/>
  <c r="BA19" i="4"/>
  <c r="AT19" i="4"/>
  <c r="AM19" i="4"/>
  <c r="AY19" i="4"/>
  <c r="AO19" i="4"/>
  <c r="AW19" i="4"/>
  <c r="AH19" i="4"/>
  <c r="AN19" i="4"/>
  <c r="AV19" i="4"/>
  <c r="AR20" i="4"/>
  <c r="BA20" i="4"/>
  <c r="AZ20" i="4"/>
  <c r="AL19" i="4"/>
  <c r="AH20" i="4"/>
  <c r="AX20" i="4"/>
  <c r="AU19" i="4"/>
  <c r="AI20" i="4"/>
  <c r="AK19" i="4"/>
  <c r="AS19" i="4"/>
  <c r="AK20" i="4"/>
  <c r="AS20" i="4"/>
  <c r="AP19" i="4"/>
  <c r="AL20" i="4"/>
  <c r="AI19" i="4"/>
  <c r="AM20" i="4"/>
  <c r="AY20" i="4"/>
  <c r="AG20" i="4" l="1"/>
  <c r="AG19" i="4"/>
  <c r="AF20" i="4"/>
  <c r="AF19" i="4" l="1"/>
  <c r="AU21" i="4"/>
  <c r="AW21" i="4"/>
  <c r="AQ21" i="4"/>
  <c r="AZ21" i="4"/>
  <c r="BA21" i="4"/>
  <c r="AI21" i="4"/>
  <c r="AS21" i="4"/>
  <c r="AR21" i="4"/>
  <c r="AN21" i="4"/>
  <c r="AJ21" i="4"/>
  <c r="AV21" i="4"/>
  <c r="AY21" i="4"/>
  <c r="AM21" i="4"/>
  <c r="AH21" i="4"/>
  <c r="AE20" i="4"/>
  <c r="AP21" i="4"/>
  <c r="AO21" i="4"/>
  <c r="AK21" i="4"/>
  <c r="AX21" i="4"/>
  <c r="AT21" i="4"/>
  <c r="AL21" i="4"/>
  <c r="AF21" i="4" l="1"/>
  <c r="AD20" i="4"/>
  <c r="AG21" i="4"/>
  <c r="AE19" i="4"/>
  <c r="AD19" i="4" l="1"/>
  <c r="AC19" i="4"/>
  <c r="AC20" i="4"/>
  <c r="AD21" i="4" l="1"/>
  <c r="AB20" i="4"/>
  <c r="AE21" i="4"/>
  <c r="AA20" i="4" l="1"/>
  <c r="AB19" i="4"/>
  <c r="Z20" i="4" l="1"/>
  <c r="AA19" i="4"/>
  <c r="Z19" i="4"/>
  <c r="Y20" i="4"/>
  <c r="AC21" i="4"/>
  <c r="X20" i="4" l="1"/>
  <c r="W20" i="4"/>
  <c r="AB21" i="4"/>
  <c r="AA21" i="4" l="1"/>
  <c r="Y19" i="4"/>
  <c r="X19" i="4"/>
  <c r="V20" i="4"/>
  <c r="U20" i="4" l="1"/>
  <c r="T20" i="4"/>
  <c r="Z21" i="4"/>
  <c r="Y21" i="4" l="1"/>
  <c r="W19" i="4"/>
  <c r="V19" i="4"/>
  <c r="S20" i="4"/>
  <c r="R20" i="4" l="1"/>
  <c r="Q20" i="4"/>
  <c r="X21" i="4"/>
  <c r="V21" i="4" l="1"/>
  <c r="W21" i="4"/>
  <c r="U19" i="4"/>
  <c r="P20" i="4"/>
  <c r="O20" i="4" l="1"/>
  <c r="N20" i="4"/>
  <c r="T19" i="4"/>
  <c r="S19" i="4" l="1"/>
  <c r="M20" i="4"/>
  <c r="U21" i="4"/>
  <c r="L20" i="4" l="1"/>
  <c r="R19" i="4"/>
  <c r="T21" i="4"/>
  <c r="K20" i="4" l="1"/>
  <c r="S21" i="4"/>
  <c r="Q19" i="4"/>
  <c r="J20" i="4"/>
  <c r="R21" i="4"/>
  <c r="P19" i="4" l="1"/>
  <c r="I20" i="4"/>
  <c r="Q21" i="4" l="1"/>
  <c r="H20" i="4"/>
  <c r="O19" i="4"/>
  <c r="N19" i="4" l="1"/>
  <c r="G20" i="4"/>
  <c r="P21" i="4"/>
  <c r="F20" i="4" l="1"/>
  <c r="M19" i="4"/>
  <c r="O21" i="4"/>
  <c r="N21" i="4" l="1"/>
  <c r="E20" i="4"/>
  <c r="D20" i="4"/>
  <c r="L19" i="4"/>
  <c r="K19" i="4" l="1"/>
  <c r="M21" i="4"/>
  <c r="K21" i="4" l="1"/>
  <c r="J19" i="4"/>
  <c r="L21" i="4"/>
  <c r="I19" i="4" l="1"/>
  <c r="H19" i="4" l="1"/>
  <c r="G19" i="4"/>
  <c r="J21" i="4"/>
  <c r="I21" i="4" l="1"/>
  <c r="H21" i="4"/>
  <c r="G21" i="4" l="1"/>
  <c r="F19" i="4"/>
  <c r="E19" i="4"/>
  <c r="D19" i="4" l="1"/>
  <c r="F21" i="4"/>
  <c r="E21" i="4" l="1"/>
  <c r="D21" i="4"/>
  <c r="AU3" i="7" l="1"/>
  <c r="AR3" i="7"/>
  <c r="AP3" i="7"/>
  <c r="AS3" i="7"/>
  <c r="AX3" i="7"/>
  <c r="AI3" i="7"/>
  <c r="AY3" i="7"/>
  <c r="AV3" i="7"/>
  <c r="AT3" i="7"/>
  <c r="AW3" i="7"/>
  <c r="AM3" i="7"/>
  <c r="AJ3" i="7"/>
  <c r="AZ3" i="7"/>
  <c r="BA3" i="7"/>
  <c r="AK3" i="7"/>
  <c r="AQ3" i="7"/>
  <c r="AN3" i="7"/>
  <c r="AL3" i="7"/>
  <c r="AO3" i="7"/>
  <c r="AG3" i="7" l="1"/>
  <c r="AH3" i="7"/>
  <c r="BE7" i="7" l="1"/>
  <c r="BD8" i="7"/>
  <c r="BI8" i="7"/>
  <c r="BH8" i="7"/>
  <c r="BI6" i="7"/>
  <c r="BJ8" i="7"/>
  <c r="BC8" i="7"/>
  <c r="BD7" i="7"/>
  <c r="BG8" i="7"/>
  <c r="BF8" i="7"/>
  <c r="BC7" i="7"/>
  <c r="BB6" i="7"/>
  <c r="BF6" i="7"/>
  <c r="BJ7" i="7"/>
  <c r="BH6" i="7"/>
  <c r="BE8" i="7"/>
  <c r="BE6" i="7"/>
  <c r="BI7" i="7"/>
  <c r="BA6" i="7"/>
  <c r="BG7" i="7"/>
  <c r="BB8" i="7"/>
  <c r="BB7" i="7"/>
  <c r="BD6" i="7"/>
  <c r="BH7" i="7"/>
  <c r="BG6" i="7"/>
  <c r="BC6" i="7"/>
  <c r="BJ6" i="7"/>
  <c r="BF7" i="7"/>
  <c r="BA8" i="7"/>
  <c r="BF5" i="7" l="1"/>
  <c r="BG5" i="7"/>
  <c r="BK8" i="7"/>
  <c r="BK6" i="7"/>
  <c r="BK7" i="7"/>
  <c r="BA5" i="7"/>
  <c r="BB5" i="7"/>
  <c r="AZ6" i="7"/>
  <c r="AZ8" i="7"/>
  <c r="BE5" i="7"/>
  <c r="BC5" i="7"/>
  <c r="BJ5" i="7"/>
  <c r="BD5" i="7"/>
  <c r="BA7" i="7"/>
  <c r="BH5" i="7"/>
  <c r="BI5" i="7"/>
  <c r="BK5" i="7" l="1"/>
  <c r="AY8" i="7"/>
  <c r="AY6" i="7"/>
  <c r="AY7" i="7"/>
  <c r="AZ5" i="7"/>
  <c r="AZ7" i="7"/>
  <c r="AX6" i="7" l="1"/>
  <c r="AX7" i="7"/>
  <c r="AY5" i="7"/>
  <c r="AW6" i="7" l="1"/>
  <c r="AW7" i="7"/>
  <c r="AW8" i="7" l="1"/>
  <c r="AX8" i="7"/>
  <c r="AV8" i="7"/>
  <c r="AV6" i="7"/>
  <c r="AV7" i="7"/>
  <c r="AW5" i="7" l="1"/>
  <c r="AX5" i="7"/>
  <c r="AU6" i="7"/>
  <c r="AU8" i="7"/>
  <c r="AU7" i="7"/>
  <c r="AU5" i="7" l="1"/>
  <c r="AT6" i="7"/>
  <c r="AV5" i="7"/>
  <c r="AS8" i="7" l="1"/>
  <c r="AT8" i="7"/>
  <c r="AS6" i="7"/>
  <c r="AT7" i="7"/>
  <c r="AT5" i="7"/>
  <c r="AS7" i="7" l="1"/>
  <c r="AR8" i="7"/>
  <c r="AR6" i="7"/>
  <c r="AS5" i="7"/>
  <c r="AR7" i="7" l="1"/>
  <c r="AQ8" i="7"/>
  <c r="AR5" i="7"/>
  <c r="AQ6" i="7"/>
  <c r="BD11" i="7" l="1"/>
  <c r="BC11" i="7"/>
  <c r="BJ11" i="7"/>
  <c r="BH10" i="7"/>
  <c r="BD10" i="7"/>
  <c r="BH11" i="7"/>
  <c r="BG10" i="7"/>
  <c r="BC10" i="7"/>
  <c r="BG11" i="7"/>
  <c r="BI10" i="7"/>
  <c r="BE10" i="7"/>
  <c r="BA10" i="7"/>
  <c r="AP7" i="7"/>
  <c r="BB11" i="7"/>
  <c r="AQ7" i="7"/>
  <c r="BE11" i="7"/>
  <c r="BJ10" i="7"/>
  <c r="BF10" i="7"/>
  <c r="BB10" i="7"/>
  <c r="AQ5" i="7"/>
  <c r="BF11" i="7"/>
  <c r="BI11" i="7"/>
  <c r="BK11" i="7" l="1"/>
  <c r="AP6" i="7"/>
  <c r="BK10" i="7"/>
  <c r="AO7" i="7"/>
  <c r="BA11" i="7"/>
  <c r="AZ10" i="7"/>
  <c r="AN6" i="7" l="1"/>
  <c r="AO6" i="7"/>
  <c r="AY11" i="7"/>
  <c r="AZ11" i="7"/>
  <c r="AO8" i="7"/>
  <c r="AP8" i="7"/>
  <c r="AP5" i="7" l="1"/>
  <c r="AM7" i="7"/>
  <c r="AM8" i="7"/>
  <c r="AX11" i="7"/>
  <c r="AN7" i="7"/>
  <c r="AN8" i="7"/>
  <c r="AY10" i="7"/>
  <c r="AL6" i="7" l="1"/>
  <c r="AN5" i="7"/>
  <c r="AW11" i="7"/>
  <c r="AM6" i="7"/>
  <c r="AX10" i="7"/>
  <c r="AL8" i="7"/>
  <c r="AM5" i="7"/>
  <c r="AO5" i="7"/>
  <c r="AW10" i="7"/>
  <c r="AK6" i="7" l="1"/>
  <c r="AL7" i="7"/>
  <c r="AU10" i="7" l="1"/>
  <c r="AL5" i="7"/>
  <c r="AV11" i="7"/>
  <c r="AK7" i="7"/>
  <c r="AV10" i="7"/>
  <c r="AJ6" i="7"/>
  <c r="AI6" i="7" l="1"/>
  <c r="AJ8" i="7"/>
  <c r="AK8" i="7"/>
  <c r="AU11" i="7"/>
  <c r="AJ7" i="7"/>
  <c r="AT10" i="7"/>
  <c r="AJ5" i="7" l="1"/>
  <c r="AK5" i="7"/>
  <c r="AH7" i="7"/>
  <c r="AI7" i="7"/>
  <c r="AS10" i="7"/>
  <c r="AT11" i="7"/>
  <c r="AH6" i="7"/>
  <c r="AR10" i="7" l="1"/>
  <c r="AG7" i="7"/>
  <c r="AG6" i="7"/>
  <c r="AS11" i="7"/>
  <c r="AH8" i="7"/>
  <c r="AI8" i="7"/>
  <c r="AF8" i="7" l="1"/>
  <c r="AG8" i="7"/>
  <c r="AH5" i="7"/>
  <c r="AI5" i="7"/>
  <c r="AF6" i="7"/>
  <c r="AG5" i="7"/>
  <c r="AR11" i="7"/>
  <c r="AQ10" i="7"/>
  <c r="AQ11" i="7"/>
  <c r="AF7" i="7"/>
  <c r="AE6" i="7" l="1"/>
  <c r="AE8" i="7"/>
  <c r="AE7" i="7"/>
  <c r="AP11" i="7"/>
  <c r="AP10" i="7" l="1"/>
  <c r="AD7" i="7"/>
  <c r="AE5" i="7"/>
  <c r="AD8" i="7"/>
  <c r="AF5" i="7"/>
  <c r="AD6" i="7"/>
  <c r="AO11" i="7"/>
  <c r="AC6" i="7" l="1"/>
  <c r="AN10" i="7"/>
  <c r="AC7" i="7"/>
  <c r="AN11" i="7"/>
  <c r="AD5" i="7"/>
  <c r="AO10" i="7"/>
  <c r="AB7" i="7" l="1"/>
  <c r="AC5" i="7"/>
  <c r="AB6" i="7"/>
  <c r="AB8" i="7"/>
  <c r="AM10" i="7"/>
  <c r="AM11" i="7"/>
  <c r="AC8" i="7"/>
  <c r="AA7" i="7" l="1"/>
  <c r="AA6" i="7"/>
  <c r="AL10" i="7"/>
  <c r="AA8" i="7"/>
  <c r="AK11" i="7" l="1"/>
  <c r="Z7" i="7"/>
  <c r="AB5" i="7"/>
  <c r="Z8" i="7"/>
  <c r="AK10" i="7"/>
  <c r="AL11" i="7"/>
  <c r="Z6" i="7"/>
  <c r="Y6" i="7" l="1"/>
  <c r="AJ11" i="7"/>
  <c r="Y7" i="7"/>
  <c r="Y8" i="7"/>
  <c r="AA5" i="7"/>
  <c r="AJ10" i="7"/>
  <c r="AI11" i="7" l="1"/>
  <c r="X6" i="7"/>
  <c r="AI10" i="7"/>
  <c r="X8" i="7"/>
  <c r="Z5" i="7"/>
  <c r="W7" i="7" l="1"/>
  <c r="W6" i="7"/>
  <c r="W8" i="7"/>
  <c r="X5" i="7"/>
  <c r="Y5" i="7"/>
  <c r="X7" i="7"/>
  <c r="V8" i="7" l="1"/>
  <c r="V7" i="7"/>
  <c r="AH10" i="7"/>
  <c r="W5" i="7"/>
  <c r="AG11" i="7"/>
  <c r="AH11" i="7"/>
  <c r="U6" i="7" l="1"/>
  <c r="U8" i="7"/>
  <c r="AF10" i="7"/>
  <c r="U7" i="7"/>
  <c r="V6" i="7"/>
  <c r="AG10" i="7"/>
  <c r="V5" i="7"/>
  <c r="AE11" i="7" l="1"/>
  <c r="T7" i="7"/>
  <c r="AE10" i="7"/>
  <c r="T8" i="7"/>
  <c r="AF11" i="7"/>
  <c r="T6" i="7" l="1"/>
  <c r="T5" i="7"/>
  <c r="S7" i="7"/>
  <c r="S8" i="7"/>
  <c r="U5" i="7"/>
  <c r="AC11" i="7" l="1"/>
  <c r="AC10" i="7"/>
  <c r="R6" i="7"/>
  <c r="R7" i="7"/>
  <c r="AD11" i="7"/>
  <c r="AD10" i="7"/>
  <c r="S5" i="7"/>
  <c r="S6" i="7"/>
  <c r="R5" i="7" l="1"/>
  <c r="Q8" i="7"/>
  <c r="Q6" i="7"/>
  <c r="AB11" i="7"/>
  <c r="R8" i="7"/>
  <c r="AA10" i="7" l="1"/>
  <c r="AA11" i="7"/>
  <c r="P6" i="7"/>
  <c r="P8" i="7"/>
  <c r="Q7" i="7"/>
  <c r="AB10" i="7"/>
  <c r="O7" i="7" l="1"/>
  <c r="Z10" i="7"/>
  <c r="O8" i="7"/>
  <c r="Q5" i="7"/>
  <c r="P7" i="7"/>
  <c r="O5" i="7" l="1"/>
  <c r="Y11" i="7"/>
  <c r="N6" i="7"/>
  <c r="P5" i="7"/>
  <c r="Z11" i="7"/>
  <c r="O6" i="7"/>
  <c r="Y10" i="7"/>
  <c r="N5" i="7" l="1"/>
  <c r="M6" i="7"/>
  <c r="N7" i="7"/>
  <c r="N8" i="7"/>
  <c r="L8" i="7" l="1"/>
  <c r="W11" i="7"/>
  <c r="W10" i="7"/>
  <c r="M5" i="7"/>
  <c r="L7" i="7"/>
  <c r="X10" i="7"/>
  <c r="X11" i="7"/>
  <c r="L6" i="7"/>
  <c r="M7" i="7"/>
  <c r="M8" i="7"/>
  <c r="V10" i="7" l="1"/>
  <c r="K6" i="7"/>
  <c r="K7" i="7"/>
  <c r="K8" i="7"/>
  <c r="U11" i="7" l="1"/>
  <c r="J8" i="7"/>
  <c r="K5" i="7"/>
  <c r="V11" i="7"/>
  <c r="J6" i="7"/>
  <c r="U10" i="7"/>
  <c r="J7" i="7"/>
  <c r="L5" i="7"/>
  <c r="I7" i="7" l="1"/>
  <c r="I8" i="7"/>
  <c r="I6" i="7"/>
  <c r="T10" i="7"/>
  <c r="J5" i="7"/>
  <c r="T11" i="7"/>
  <c r="H8" i="7" l="1"/>
  <c r="S10" i="7"/>
  <c r="S11" i="7"/>
  <c r="I5" i="7"/>
  <c r="H6" i="7"/>
  <c r="H7" i="7"/>
  <c r="R10" i="7" l="1"/>
  <c r="G7" i="7"/>
  <c r="R11" i="7"/>
  <c r="G6" i="7"/>
  <c r="G8" i="7"/>
  <c r="G5" i="7" l="1"/>
  <c r="H5" i="7"/>
  <c r="Q11" i="7"/>
  <c r="F7" i="7"/>
  <c r="F8" i="7"/>
  <c r="Q10" i="7"/>
  <c r="E6" i="7" l="1"/>
  <c r="E8" i="7"/>
  <c r="P11" i="7"/>
  <c r="F6" i="7"/>
  <c r="F5" i="7"/>
  <c r="O10" i="7" l="1"/>
  <c r="P10" i="7"/>
  <c r="E7" i="7"/>
  <c r="D6" i="7"/>
  <c r="O11" i="7"/>
  <c r="E5" i="7"/>
  <c r="N10" i="7" l="1"/>
  <c r="N11" i="7"/>
  <c r="D8" i="7"/>
  <c r="D5" i="7"/>
  <c r="D7" i="7"/>
  <c r="M11" i="7" l="1"/>
  <c r="M10" i="7"/>
  <c r="L11" i="7" l="1"/>
  <c r="L10" i="7"/>
  <c r="K11" i="7" l="1"/>
  <c r="K10" i="7"/>
  <c r="J10" i="7" l="1"/>
  <c r="I11" i="7" l="1"/>
  <c r="J11" i="7"/>
  <c r="I10" i="7"/>
  <c r="H10" i="7" l="1"/>
  <c r="H11" i="7"/>
  <c r="F11" i="7" l="1"/>
  <c r="F10" i="7"/>
  <c r="G11" i="7"/>
  <c r="G10" i="7"/>
  <c r="E10" i="7" l="1"/>
  <c r="E11" i="7"/>
  <c r="D10" i="7" l="1"/>
  <c r="D11" i="7"/>
  <c r="BJ4" i="7" l="1"/>
  <c r="BI4" i="7"/>
  <c r="BK4" i="7"/>
  <c r="BL13" i="7"/>
  <c r="BK13" i="7" l="1"/>
  <c r="BI13" i="7"/>
  <c r="BF4" i="7"/>
  <c r="BE4" i="7"/>
  <c r="BC4" i="7"/>
  <c r="BD4" i="7"/>
  <c r="BJ13" i="7"/>
  <c r="BB4" i="7"/>
  <c r="BC13" i="7" l="1"/>
  <c r="BD13" i="7"/>
  <c r="BE13" i="7"/>
  <c r="AZ4" i="7"/>
  <c r="BG4" i="7"/>
  <c r="BH4" i="7"/>
  <c r="BF13" i="7"/>
  <c r="BA4" i="7"/>
  <c r="BB13" i="7"/>
  <c r="BG13" i="7" l="1"/>
  <c r="BH13" i="7"/>
  <c r="AY4" i="7"/>
  <c r="BA13" i="7" l="1"/>
  <c r="AW4" i="7" l="1"/>
  <c r="AY13" i="7"/>
  <c r="AX4" i="7"/>
  <c r="AZ13" i="7"/>
  <c r="AX13" i="7" l="1"/>
  <c r="AW13" i="7" l="1"/>
  <c r="AU4" i="7"/>
  <c r="AV4" i="7"/>
  <c r="AT4" i="7" l="1"/>
  <c r="AU13" i="7"/>
  <c r="AV13" i="7"/>
  <c r="AR4" i="7" l="1"/>
  <c r="AS4" i="7"/>
  <c r="AT13" i="7"/>
  <c r="AS13" i="7" l="1"/>
  <c r="AQ4" i="7"/>
  <c r="AQ13" i="7" l="1"/>
  <c r="AR13" i="7"/>
  <c r="AP4" i="7" l="1"/>
  <c r="AO4" i="7"/>
  <c r="AP13" i="7" l="1"/>
  <c r="AN4" i="7"/>
  <c r="AO13" i="7" l="1"/>
  <c r="AM4" i="7"/>
  <c r="AL4" i="7" l="1"/>
  <c r="AN13" i="7"/>
  <c r="AM13" i="7" l="1"/>
  <c r="AK4" i="7"/>
  <c r="AL13" i="7" l="1"/>
  <c r="AJ4" i="7"/>
  <c r="AI4" i="7" l="1"/>
  <c r="AK13" i="7"/>
  <c r="AJ13" i="7" l="1"/>
  <c r="AI13" i="7" l="1"/>
  <c r="AG4" i="7"/>
  <c r="AH4" i="7"/>
  <c r="AF4" i="7" l="1"/>
  <c r="AH13" i="7"/>
  <c r="AG13" i="7" l="1"/>
  <c r="AE4" i="7"/>
  <c r="AF13" i="7"/>
  <c r="AD4" i="7" l="1"/>
  <c r="AE13" i="7" l="1"/>
  <c r="AC4" i="7"/>
  <c r="AD13" i="7" l="1"/>
  <c r="AB4" i="7"/>
  <c r="AA4" i="7" l="1"/>
  <c r="AC13" i="7"/>
  <c r="AB13" i="7" l="1"/>
  <c r="Z4" i="7"/>
  <c r="Y4" i="7" l="1"/>
  <c r="X4" i="7" l="1"/>
  <c r="Z13" i="7"/>
  <c r="AA13" i="7"/>
  <c r="Y13" i="7" l="1"/>
  <c r="W4" i="7"/>
  <c r="X13" i="7"/>
  <c r="V4" i="7" l="1"/>
  <c r="W13" i="7" l="1"/>
  <c r="U4" i="7"/>
  <c r="V13" i="7"/>
  <c r="T4" i="7" l="1"/>
  <c r="U13" i="7" l="1"/>
  <c r="S4" i="7"/>
  <c r="R4" i="7" l="1"/>
  <c r="T13" i="7"/>
  <c r="S13" i="7" l="1"/>
  <c r="Q4" i="7"/>
  <c r="R13" i="7"/>
  <c r="P4" i="7" l="1"/>
  <c r="Q13" i="7"/>
  <c r="O4" i="7" l="1"/>
  <c r="P13" i="7" l="1"/>
  <c r="N4" i="7"/>
  <c r="M4" i="7" l="1"/>
  <c r="N13" i="7" l="1"/>
  <c r="O13" i="7"/>
  <c r="M13" i="7" l="1"/>
  <c r="K4" i="7"/>
  <c r="L4" i="7"/>
  <c r="L13" i="7" l="1"/>
  <c r="J4" i="7"/>
  <c r="H4" i="7" l="1"/>
  <c r="I4" i="7"/>
  <c r="J13" i="7"/>
  <c r="K13" i="7"/>
  <c r="I13" i="7" l="1"/>
  <c r="G4" i="7"/>
  <c r="F4" i="7" l="1"/>
  <c r="G13" i="7"/>
  <c r="H13" i="7"/>
  <c r="E4" i="7" l="1"/>
  <c r="F13" i="7" l="1"/>
  <c r="D4" i="7"/>
  <c r="D13" i="7" l="1"/>
  <c r="E13" i="7"/>
</calcChain>
</file>

<file path=xl/sharedStrings.xml><?xml version="1.0" encoding="utf-8"?>
<sst xmlns="http://schemas.openxmlformats.org/spreadsheetml/2006/main" count="214" uniqueCount="98">
  <si>
    <t>فهرست جداول حساب های ملی ايران</t>
  </si>
  <si>
    <t>عنوان جدول</t>
  </si>
  <si>
    <t>شماره جدول</t>
  </si>
  <si>
    <t>جدول شماره 1</t>
  </si>
  <si>
    <t>جدول شماره 2</t>
  </si>
  <si>
    <t>جدول شماره 3</t>
  </si>
  <si>
    <t>جدول شماره 4</t>
  </si>
  <si>
    <t>جدول شماره 5</t>
  </si>
  <si>
    <t>جدول شماره 6</t>
  </si>
  <si>
    <t>بازگشت</t>
  </si>
  <si>
    <t>(ميليارد ريال)</t>
  </si>
  <si>
    <t>ردیف</t>
  </si>
  <si>
    <t>شرح فعاليت‌ها</t>
  </si>
  <si>
    <t>كشاورزي، شكار، جنگلداري و ماهيگيری</t>
  </si>
  <si>
    <t xml:space="preserve">معدن </t>
  </si>
  <si>
    <t xml:space="preserve">صنعت </t>
  </si>
  <si>
    <t xml:space="preserve">تامين آب، برق و گاز طبيعي </t>
  </si>
  <si>
    <t xml:space="preserve">ساختمان </t>
  </si>
  <si>
    <t>عمده فروشي، خرده فروشي، تعمير وسايل نقليه و كالاها</t>
  </si>
  <si>
    <t xml:space="preserve">هتل و رستوران </t>
  </si>
  <si>
    <t xml:space="preserve">حمل و نقل، انبارداري و ارتباطات </t>
  </si>
  <si>
    <t xml:space="preserve">واسطه گري‌هاي مالي </t>
  </si>
  <si>
    <t>10</t>
  </si>
  <si>
    <t xml:space="preserve">مستغلات، كرايه و خدمات كسب و كار </t>
  </si>
  <si>
    <t>11</t>
  </si>
  <si>
    <t xml:space="preserve">اداره ی امور عمومي، دفاع و تامين اجتماعي </t>
  </si>
  <si>
    <t>12</t>
  </si>
  <si>
    <t xml:space="preserve">آموزش </t>
  </si>
  <si>
    <t>13</t>
  </si>
  <si>
    <t xml:space="preserve">بهداشت و مددكار ي اجتماعي </t>
  </si>
  <si>
    <t>14</t>
  </si>
  <si>
    <t xml:space="preserve">ساير خدمات عمومي ، اجتماعي، شخصي و خانگي </t>
  </si>
  <si>
    <t>محصول ناخالص داخلي ( به قيمت بازار )</t>
  </si>
  <si>
    <t>01</t>
  </si>
  <si>
    <t>02</t>
  </si>
  <si>
    <t>03</t>
  </si>
  <si>
    <t>04</t>
  </si>
  <si>
    <t>05</t>
  </si>
  <si>
    <t>06</t>
  </si>
  <si>
    <t>07</t>
  </si>
  <si>
    <t>08</t>
  </si>
  <si>
    <t>09</t>
  </si>
  <si>
    <t>1</t>
  </si>
  <si>
    <t>هزينه مصرف نهائي خصوصي</t>
  </si>
  <si>
    <t>2</t>
  </si>
  <si>
    <t xml:space="preserve">هزينه مصرف نهائي دولت </t>
  </si>
  <si>
    <t>3</t>
  </si>
  <si>
    <t>تشكيل سرمايه ثابت ناخالص</t>
  </si>
  <si>
    <t xml:space="preserve">     تشكيل سرمايه در ماشين آلات </t>
  </si>
  <si>
    <t xml:space="preserve">     تشكيل سرمايه در ساختمان </t>
  </si>
  <si>
    <t xml:space="preserve">     ساير دارايي‌ها </t>
  </si>
  <si>
    <t>4</t>
  </si>
  <si>
    <t xml:space="preserve">خالص صادرات كالاها و خدمات </t>
  </si>
  <si>
    <t xml:space="preserve">     صادرات كالاها و خدمات </t>
  </si>
  <si>
    <t xml:space="preserve">     واردات كالاها و خدمات </t>
  </si>
  <si>
    <t>5</t>
  </si>
  <si>
    <t xml:space="preserve">تغييرات موجودي انبار و اشتباهات آماري </t>
  </si>
  <si>
    <t>محصول ناخالص داخلي (به قيمت بازار )</t>
  </si>
  <si>
    <t>فراداده محصولات آماری</t>
  </si>
  <si>
    <t xml:space="preserve"> محصول آماري</t>
  </si>
  <si>
    <t>محصول ناخالص داخلي (به تفکیک بخش‌ها و رشته فعالیت‌های اقتصادی)</t>
  </si>
  <si>
    <t>تعاریف و مفاهیم</t>
  </si>
  <si>
    <t>عنوان و شماره ویرایش طبقه بندی به کار رفته</t>
  </si>
  <si>
    <t>فرمول های مورد استفاده برای محاسبه متغیر</t>
  </si>
  <si>
    <t>واحد اندازه گیری</t>
  </si>
  <si>
    <t>ميليارد ريال</t>
  </si>
  <si>
    <t>منبع جداول آماری</t>
  </si>
  <si>
    <t>مرکز آمار ایران، دفتر حساب‌هاي اقتصادي</t>
  </si>
  <si>
    <t>تواتر تولید آمار</t>
  </si>
  <si>
    <t>سالانه</t>
  </si>
  <si>
    <t>زمان مرجع (سري زماني)</t>
  </si>
  <si>
    <t>تغييرات انجام شده در روش شناسي توليد آمار</t>
  </si>
  <si>
    <t>روش جمع آوری داده ها</t>
  </si>
  <si>
    <t xml:space="preserve"> </t>
  </si>
  <si>
    <t>خالص ماليات بر محصول</t>
  </si>
  <si>
    <t xml:space="preserve">     ماليات بر محصول</t>
  </si>
  <si>
    <t xml:space="preserve">     يارانه بر محصول</t>
  </si>
  <si>
    <t xml:space="preserve">رشد ارزش افزوده رشته فعاليت‌هاي اقتصادي كشور در دوره 1400-1341 </t>
  </si>
  <si>
    <t>رشد محصول ناخالص داخلي به تفكيك اجزاي هزينه نهايي در دوره 1400-1341</t>
  </si>
  <si>
    <t>جمع ارزش افزوده رشته فعاليت‌ها به قینت پایه</t>
  </si>
  <si>
    <t>جمع ارزش افزوده رشته فعاليت‌ها به قیمت پایه</t>
  </si>
  <si>
    <t>محصول ناخالص داخلي (GDP) در روش توليد(به قيمت بازار)= مجموع ارزش افزوده‌هاي بخش‌هاي مختلف اقتصـادي + ماليات بر محصول -  يارانه بر محصول
GDP (به قيمت بازار) در روش هزينـه =  مجمـوع اجزاء تقاضاي نهايي</t>
  </si>
  <si>
    <t xml:space="preserve">تغییر سال پایه محاسبات از سال 1390 به 1400
تغییر ارزش‌گذاری محاسبات از قیمت تولید کننده به قیمت پایه
بازنگری در برخی از طبقه‌بندی‌ها 
بروزرسانی منابع اطلاعاتی در راستای تغییر سال پایه 
در نظرگرفتن مابه‌التفاوت قیمت حامل‌های انرژی </t>
  </si>
  <si>
    <t>براساس تعاریف، مفاهیم، اصول و روش‌های محاسباتی و استانداردهای سیستم حساب‌های ملی سازمان ملل - (SNA 2008) و  ISIC Rev4</t>
  </si>
  <si>
    <t xml:space="preserve">داده هاي مورد نياز در مجموعه حاضر علاوه بر نتایج طرح‌های آمارگیری مرکز آمار ایران و آمارهای رسمی منتشر شده توسط سازمان‌های مختلف کشور، از نتايج منابع داده‌اي كه توسط سازمان مدیریت و برنامه‌ریزی استان‌ها و با مسئولیت مرکز آمار ایران و نظارت کارشناسان مرکز آمار ایران بدست مي‌آيد، تامين مي‌شود.
همچنين، حجم وسیعی از اطلاعات مورد نیاز تهیه حساب‌های ملی با استفاده از صورت مالی سازمان‌ها و مؤسسات گوناگون کشور نظیر بانک‌ها، شرکت‌های بیمه، شرکت مخابرات، شرکت پست، شرکت‌های هواپیمایی و... حاصل می‌شود.
</t>
  </si>
  <si>
    <t>(درصد)</t>
  </si>
  <si>
    <t xml:space="preserve">  1340-1401 </t>
  </si>
  <si>
    <t>ارزش افزوده رشته فعاليت‌هاي اقتصادي كشور به قيمت‌هاي جاري در دوره 1400-1341</t>
  </si>
  <si>
    <t>ارزش افزوده رشته فعاليت‌هاي اقتصادي كشور به قيمت‌هاي ثابت در دوره 1400-1341 (سال پايه:1400)</t>
  </si>
  <si>
    <t>محصول ناخالص داخلي به تفكيك اجزاي هزينه نهايي به قيمت‌هاي جاري در دوره 1400-1341</t>
  </si>
  <si>
    <t>محصول ناخالص داخلي به تفكيك اجزاي هزينه نهايي به قيمت‌هاي ثابت در دوره 1400-1341 (سال پايه:1400)</t>
  </si>
  <si>
    <t>جدول5 - محصول ناخالص داخلي به تفكيك اجزاي هزينه نهايي به قيمت‌هاي ثابت در دوره 1401-1340 (سال پايه:1400)</t>
  </si>
  <si>
    <t>جدول6 - رشد محصول ناخالص داخلي به تفكيك اجزاي هزينه نهايي در دوره 1401-1340</t>
  </si>
  <si>
    <r>
      <rPr>
        <u/>
        <sz val="10"/>
        <color theme="1"/>
        <rFont val="Tahoma"/>
        <family val="2"/>
      </rPr>
      <t>محصول ناخالص داخلي:</t>
    </r>
    <r>
      <rPr>
        <sz val="10"/>
        <color theme="1"/>
        <rFont val="Tahoma"/>
        <family val="2"/>
      </rPr>
      <t xml:space="preserve"> سنجه کل تولید که برابر با کل ارزش افزوده‌های واحدهای نهادی مقیم با تعدیلاتی از نظر مالیات‌ها و یارانه‌ها، برحسب ارزش‌گذاری ارزش افزوده، در دوره زمانی معین است.</t>
    </r>
    <r>
      <rPr>
        <u/>
        <sz val="10"/>
        <color theme="1"/>
        <rFont val="Tahoma"/>
        <family val="2"/>
      </rPr>
      <t xml:space="preserve">
ارزش افزوده خالص</t>
    </r>
    <r>
      <rPr>
        <sz val="10"/>
        <color theme="1"/>
        <rFont val="Tahoma"/>
        <family val="2"/>
      </rPr>
      <t>: ارزش افزوده ناخالص منهای مصرف سرمایه ثابت است.</t>
    </r>
    <r>
      <rPr>
        <u/>
        <sz val="10"/>
        <color theme="1"/>
        <rFont val="Tahoma"/>
        <family val="2"/>
      </rPr>
      <t xml:space="preserve">
ارزش افزوده ناخالص</t>
    </r>
    <r>
      <rPr>
        <sz val="10"/>
        <color theme="1"/>
        <rFont val="Tahoma"/>
        <family val="2"/>
      </rPr>
      <t>:ارزش اضافه شده به کالاها و خدمات در فرآیند تولید که حاصل کسر مصرف واسطه از ستانده است. ارزش افزوده سنجه‌ای برای میزان مشارکت یک تولید کننده، یک صنعت یا یک بخش در محصول ناخالص داخلی بوده و منشاء ایجاد درآمدهای اولیه است.</t>
    </r>
    <r>
      <rPr>
        <u/>
        <sz val="10"/>
        <color theme="1"/>
        <rFont val="Tahoma"/>
        <family val="2"/>
      </rPr>
      <t xml:space="preserve">
تقاضاي نهايي: </t>
    </r>
    <r>
      <rPr>
        <sz val="10"/>
        <color theme="1"/>
        <rFont val="Tahoma"/>
        <family val="2"/>
      </rPr>
      <t xml:space="preserve">مخارج مصارف نهایی خانوار، دولت و نهادهای غیرانتفاعی در خدمت خانوارها، تشکیل سرمایه ناخالص (تشکیل سرمایه ثابت ناخالص و موجودی انبار) و خالص صادرات است.
</t>
    </r>
    <r>
      <rPr>
        <u/>
        <sz val="10"/>
        <color theme="1"/>
        <rFont val="Tahoma"/>
        <family val="2"/>
      </rPr>
      <t>قيمت‌ پايه</t>
    </r>
    <r>
      <rPr>
        <sz val="10"/>
        <color theme="1"/>
        <rFont val="Tahoma"/>
        <family val="2"/>
      </rPr>
      <t xml:space="preserve">: مبلغ‌ قابل‌ دريافت‌ توليد كننده‌، از خريدار است‌ براي‌ يك‌ واحد كالا يا خدمتي‌ كه ‌به‌ عنوان‌ ستانده‌ توليد شده‌ است‌ منهاي‌ هر نوع‌ ماليات‌ قابل‌ پرداخت‌، به ‌اضافه‌ هر نوع‌ يارانه‌ قابل‌ دريافت توسط تولیدکننده در نتیجه تولید یا فروش آن‌. قيمت‌ پايه‌، هر هزينه‌ي‌ حمل‌ ونقلي‌ را كه‌ توسط توليدكننده‌ به‌ طور جداگانه‌ فاكتور شده‌ باشد، در برنمي‌گيرد.                                                                                                                        
</t>
    </r>
  </si>
  <si>
    <t>جدول2- ارزش افزوده رشته فعاليت‌هاي اقتصادي كشور به قيمت‌هاي ثابت در دوره 1401-1340 (سال پايه: 1400)</t>
  </si>
  <si>
    <t>جدول3 - رشد ارزش افزوده رشته فعاليت‌هاي اقتصادي كشور در دوره 1401-1340</t>
  </si>
  <si>
    <t>جدول4 - محصول ناخالص داخلي به تفكيك اجزاي هزينه نهايي به قيمت‌هاي جاري در دوره 1401-1340</t>
  </si>
  <si>
    <t>جدول1 - ارزش افزوده رشته فعاليت‌هاي اقتصادي كشور به قيمت‌هاي جاري در دوره 1401-1340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</si>
</sst>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0"/>
  </numFmts>
  <fonts count="13" x14ac:knownFonts="1">
    <font>
      <sz val="11"/>
      <color theme="1"/>
      <name val="Calibri"/>
      <family val="2"/>
      <scheme val="minor"/>
    </font>
    <font>
      <sz val="10"/>
      <name val="Arial"/>
      <family val="2"/>
    </font>
    <font>
      <u/>
      <sz val="10"/>
      <color indexed="12"/>
      <name val="Arial"/>
      <family val="2"/>
    </font>
    <font>
      <sz val="10"/>
      <color theme="1"/>
      <name val="Tahoma"/>
      <family val="2"/>
    </font>
    <font>
      <sz val="10"/>
      <name val="Tahoma"/>
      <family val="2"/>
    </font>
    <font>
      <u/>
      <sz val="10"/>
      <color theme="1"/>
      <name val="Tahoma"/>
      <family val="2"/>
    </font>
    <font>
      <b/>
      <sz val="10"/>
      <color theme="1"/>
      <name val="Tahoma"/>
      <family val="2"/>
    </font>
    <font>
      <b/>
      <sz val="10"/>
      <name val="Tahoma"/>
      <family val="2"/>
    </font>
    <font>
      <b/>
      <sz val="11"/>
      <color theme="1"/>
      <name val="Tahoma"/>
      <family val="2"/>
    </font>
    <font>
      <u/>
      <sz val="10"/>
      <name val="Tahoma"/>
      <family val="2"/>
    </font>
    <font>
      <b/>
      <sz val="12"/>
      <name val="Tahoma"/>
      <family val="2"/>
    </font>
    <font>
      <sz val="12"/>
      <name val="Tahoma"/>
      <family val="2"/>
    </font>
    <font>
      <b/>
      <u/>
      <sz val="10"/>
      <name val="Tahoma"/>
      <family val="2"/>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ashed">
        <color indexed="64"/>
      </right>
      <top style="dotted">
        <color indexed="64"/>
      </top>
      <bottom style="dotted">
        <color indexed="64"/>
      </bottom>
      <diagonal/>
    </border>
    <border>
      <left style="dotted">
        <color indexed="64"/>
      </left>
      <right style="dashed">
        <color indexed="64"/>
      </right>
      <top style="dotted">
        <color indexed="64"/>
      </top>
      <bottom style="thin">
        <color indexed="64"/>
      </bottom>
      <diagonal/>
    </border>
    <border>
      <left style="thin">
        <color indexed="64"/>
      </left>
      <right/>
      <top style="thin">
        <color indexed="64"/>
      </top>
      <bottom style="thin">
        <color indexed="64"/>
      </bottom>
      <diagonal/>
    </border>
    <border>
      <left style="dotted">
        <color indexed="64"/>
      </left>
      <right style="dotted">
        <color indexed="64"/>
      </right>
      <top style="dotted">
        <color indexed="64"/>
      </top>
      <bottom style="dotted">
        <color indexed="64"/>
      </bottom>
      <diagonal/>
    </border>
    <border>
      <left style="thin">
        <color indexed="64"/>
      </left>
      <right/>
      <top style="double">
        <color indexed="64"/>
      </top>
      <bottom style="thin">
        <color indexed="64"/>
      </bottom>
      <diagonal/>
    </border>
    <border>
      <left style="dotted">
        <color indexed="64"/>
      </left>
      <right style="dotted">
        <color indexed="64"/>
      </right>
      <top style="double">
        <color indexed="64"/>
      </top>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thin">
        <color indexed="64"/>
      </bottom>
      <diagonal/>
    </border>
    <border>
      <left style="dotted">
        <color indexed="64"/>
      </left>
      <right style="thin">
        <color indexed="64"/>
      </right>
      <top style="double">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dotted">
        <color indexed="64"/>
      </left>
      <right style="dotted">
        <color indexed="64"/>
      </right>
      <top/>
      <bottom style="dotted">
        <color indexed="64"/>
      </bottom>
      <diagonal/>
    </border>
    <border>
      <left style="dashed">
        <color indexed="64"/>
      </left>
      <right style="dashed">
        <color indexed="64"/>
      </right>
      <top style="thin">
        <color indexed="64"/>
      </top>
      <bottom style="dashed">
        <color indexed="64"/>
      </bottom>
      <diagonal/>
    </border>
    <border>
      <left style="thin">
        <color indexed="64"/>
      </left>
      <right style="thin">
        <color indexed="64"/>
      </right>
      <top style="thin">
        <color indexed="64"/>
      </top>
      <bottom style="double">
        <color indexed="64"/>
      </bottom>
      <diagonal/>
    </border>
    <border>
      <left style="thin">
        <color indexed="64"/>
      </left>
      <right style="dashed">
        <color indexed="64"/>
      </right>
      <top style="thin">
        <color indexed="64"/>
      </top>
      <bottom style="double">
        <color indexed="64"/>
      </bottom>
      <diagonal/>
    </border>
    <border>
      <left style="dashed">
        <color indexed="64"/>
      </left>
      <right style="dashed">
        <color indexed="64"/>
      </right>
      <top/>
      <bottom style="double">
        <color indexed="64"/>
      </bottom>
      <diagonal/>
    </border>
    <border>
      <left style="dashed">
        <color indexed="64"/>
      </left>
      <right style="dashed">
        <color indexed="64"/>
      </right>
      <top style="double">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dotted">
        <color indexed="64"/>
      </left>
      <right style="medium">
        <color indexed="64"/>
      </right>
      <top/>
      <bottom style="dotted">
        <color indexed="64"/>
      </bottom>
      <diagonal/>
    </border>
    <border>
      <left style="medium">
        <color indexed="64"/>
      </left>
      <right style="thin">
        <color indexed="64"/>
      </right>
      <top style="thin">
        <color indexed="64"/>
      </top>
      <bottom style="thin">
        <color indexed="64"/>
      </bottom>
      <diagonal/>
    </border>
    <border>
      <left style="medium">
        <color indexed="64"/>
      </left>
      <right/>
      <top style="double">
        <color indexed="64"/>
      </top>
      <bottom style="thin">
        <color indexed="64"/>
      </bottom>
      <diagonal/>
    </border>
    <border>
      <left style="dotted">
        <color indexed="64"/>
      </left>
      <right style="medium">
        <color indexed="64"/>
      </right>
      <top style="double">
        <color indexed="64"/>
      </top>
      <bottom/>
      <diagonal/>
    </border>
    <border>
      <left style="medium">
        <color indexed="64"/>
      </left>
      <right/>
      <top style="thin">
        <color indexed="64"/>
      </top>
      <bottom style="thin">
        <color indexed="64"/>
      </bottom>
      <diagonal/>
    </border>
    <border>
      <left style="dotted">
        <color indexed="64"/>
      </left>
      <right style="medium">
        <color indexed="64"/>
      </right>
      <top style="dotted">
        <color indexed="64"/>
      </top>
      <bottom style="dotted">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ashed">
        <color indexed="64"/>
      </left>
      <right style="thin">
        <color indexed="64"/>
      </right>
      <top style="dashed">
        <color indexed="64"/>
      </top>
      <bottom style="medium">
        <color indexed="64"/>
      </bottom>
      <diagonal/>
    </border>
    <border>
      <left style="dashed">
        <color indexed="64"/>
      </left>
      <right style="medium">
        <color indexed="64"/>
      </right>
      <top style="dashed">
        <color indexed="64"/>
      </top>
      <bottom style="medium">
        <color indexed="64"/>
      </bottom>
      <diagonal/>
    </border>
  </borders>
  <cellStyleXfs count="3">
    <xf numFmtId="0" fontId="0" fillId="0" borderId="0"/>
    <xf numFmtId="0" fontId="1" fillId="0" borderId="0"/>
    <xf numFmtId="0" fontId="2" fillId="0" borderId="0" applyNumberFormat="0" applyFill="0" applyBorder="0" applyAlignment="0" applyProtection="0">
      <alignment vertical="top"/>
      <protection locked="0"/>
    </xf>
  </cellStyleXfs>
  <cellXfs count="79">
    <xf numFmtId="0" fontId="0" fillId="0" borderId="0" xfId="0"/>
    <xf numFmtId="0" fontId="3" fillId="0" borderId="0" xfId="0" applyFont="1" applyAlignment="1">
      <alignment horizontal="center" vertical="center"/>
    </xf>
    <xf numFmtId="0" fontId="3" fillId="0" borderId="0" xfId="0" applyFont="1" applyAlignment="1">
      <alignment vertical="center"/>
    </xf>
    <xf numFmtId="0" fontId="3" fillId="0" borderId="1" xfId="0" applyFont="1" applyBorder="1" applyAlignment="1">
      <alignment vertical="center" wrapText="1"/>
    </xf>
    <xf numFmtId="0" fontId="3" fillId="3" borderId="1" xfId="0" applyFont="1" applyFill="1" applyBorder="1" applyAlignment="1">
      <alignment vertical="center" wrapText="1"/>
    </xf>
    <xf numFmtId="0" fontId="3" fillId="3" borderId="1" xfId="0" applyFont="1" applyFill="1" applyBorder="1" applyAlignment="1">
      <alignment horizontal="right" vertical="center" wrapText="1"/>
    </xf>
    <xf numFmtId="0" fontId="3" fillId="0" borderId="1" xfId="0" applyFont="1" applyBorder="1" applyAlignment="1">
      <alignment horizontal="right" vertical="center" wrapText="1"/>
    </xf>
    <xf numFmtId="0" fontId="3" fillId="0" borderId="0" xfId="0" applyFont="1" applyAlignment="1">
      <alignment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0" xfId="0" applyFont="1" applyAlignment="1">
      <alignment vertical="center"/>
    </xf>
    <xf numFmtId="0" fontId="4" fillId="0" borderId="0" xfId="0" applyFont="1"/>
    <xf numFmtId="3" fontId="7" fillId="0" borderId="2" xfId="0" applyNumberFormat="1" applyFont="1" applyFill="1" applyBorder="1" applyAlignment="1">
      <alignment horizontal="right" vertical="center"/>
    </xf>
    <xf numFmtId="0" fontId="4" fillId="0" borderId="0" xfId="0" applyFont="1" applyAlignment="1">
      <alignment horizontal="center"/>
    </xf>
    <xf numFmtId="0" fontId="4" fillId="0" borderId="0" xfId="0" applyFont="1" applyAlignment="1">
      <alignment vertical="center"/>
    </xf>
    <xf numFmtId="0" fontId="7" fillId="0" borderId="0" xfId="0" applyFont="1" applyAlignment="1">
      <alignment horizontal="center" vertical="center"/>
    </xf>
    <xf numFmtId="0" fontId="7" fillId="2" borderId="1" xfId="0" applyFont="1" applyFill="1" applyBorder="1" applyAlignment="1">
      <alignment horizontal="center" vertical="center"/>
    </xf>
    <xf numFmtId="0" fontId="9" fillId="0" borderId="3" xfId="2" applyFont="1" applyFill="1" applyBorder="1" applyAlignment="1" applyProtection="1">
      <alignment horizontal="center" vertical="center"/>
    </xf>
    <xf numFmtId="0" fontId="9" fillId="0" borderId="4" xfId="2" applyFont="1" applyFill="1" applyBorder="1" applyAlignment="1" applyProtection="1">
      <alignment horizontal="center" vertical="center"/>
    </xf>
    <xf numFmtId="0" fontId="10" fillId="0" borderId="0" xfId="0" applyFont="1" applyAlignment="1">
      <alignment horizontal="center" vertical="center"/>
    </xf>
    <xf numFmtId="0" fontId="11" fillId="0" borderId="0" xfId="0" applyFont="1" applyAlignment="1">
      <alignment horizontal="center" vertical="center"/>
    </xf>
    <xf numFmtId="0" fontId="7" fillId="0" borderId="13" xfId="0" applyFont="1" applyFill="1" applyBorder="1" applyAlignment="1">
      <alignment vertical="center"/>
    </xf>
    <xf numFmtId="0" fontId="7" fillId="0" borderId="5" xfId="0" applyFont="1" applyFill="1" applyBorder="1" applyAlignment="1">
      <alignment vertical="center"/>
    </xf>
    <xf numFmtId="0" fontId="7" fillId="0" borderId="7" xfId="0" applyFont="1" applyFill="1" applyBorder="1" applyAlignment="1">
      <alignment vertical="center"/>
    </xf>
    <xf numFmtId="49" fontId="7" fillId="0" borderId="12" xfId="0" quotePrefix="1" applyNumberFormat="1" applyFont="1" applyFill="1" applyBorder="1" applyAlignment="1">
      <alignment horizontal="center" vertical="center"/>
    </xf>
    <xf numFmtId="49" fontId="7" fillId="0" borderId="1" xfId="0" quotePrefix="1" applyNumberFormat="1" applyFont="1" applyFill="1" applyBorder="1" applyAlignment="1">
      <alignment horizontal="center" vertical="center"/>
    </xf>
    <xf numFmtId="49" fontId="7" fillId="0" borderId="1" xfId="0" applyNumberFormat="1" applyFont="1" applyFill="1" applyBorder="1" applyAlignment="1">
      <alignment horizontal="center" vertical="center"/>
    </xf>
    <xf numFmtId="0" fontId="7" fillId="0" borderId="7"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0" xfId="0" applyFont="1" applyAlignment="1">
      <alignment horizontal="right" vertical="center"/>
    </xf>
    <xf numFmtId="0" fontId="7" fillId="0" borderId="0" xfId="0" applyFont="1" applyAlignment="1">
      <alignment horizontal="center" vertical="center"/>
    </xf>
    <xf numFmtId="3" fontId="4" fillId="0" borderId="0" xfId="0" applyNumberFormat="1" applyFont="1"/>
    <xf numFmtId="0" fontId="7" fillId="2" borderId="20" xfId="0" applyFont="1" applyFill="1" applyBorder="1" applyAlignment="1">
      <alignment horizontal="center" vertical="center"/>
    </xf>
    <xf numFmtId="0" fontId="7" fillId="2" borderId="21" xfId="0" applyFont="1" applyFill="1" applyBorder="1" applyAlignment="1">
      <alignment horizontal="center" vertical="center"/>
    </xf>
    <xf numFmtId="0" fontId="7" fillId="2" borderId="22" xfId="0" applyFont="1" applyFill="1" applyBorder="1" applyAlignment="1">
      <alignment horizontal="center" vertical="center"/>
    </xf>
    <xf numFmtId="0" fontId="12" fillId="0" borderId="0" xfId="2" applyFont="1" applyAlignment="1" applyProtection="1">
      <alignment horizontal="center" vertical="center"/>
    </xf>
    <xf numFmtId="0" fontId="7" fillId="0" borderId="0" xfId="0" applyFont="1"/>
    <xf numFmtId="0" fontId="4" fillId="0" borderId="0" xfId="0" applyFont="1" applyFill="1" applyAlignment="1">
      <alignment vertical="center"/>
    </xf>
    <xf numFmtId="3" fontId="4" fillId="0" borderId="14" xfId="0" applyNumberFormat="1" applyFont="1" applyFill="1" applyBorder="1" applyAlignment="1">
      <alignment horizontal="center" vertical="center"/>
    </xf>
    <xf numFmtId="3" fontId="4" fillId="0" borderId="0" xfId="0" applyNumberFormat="1" applyFont="1" applyFill="1" applyAlignment="1">
      <alignment vertical="center"/>
    </xf>
    <xf numFmtId="3" fontId="4" fillId="0" borderId="6" xfId="0" applyNumberFormat="1" applyFont="1" applyFill="1" applyBorder="1" applyAlignment="1">
      <alignment horizontal="center" vertical="center"/>
    </xf>
    <xf numFmtId="3" fontId="4" fillId="0" borderId="11" xfId="0" applyNumberFormat="1" applyFont="1" applyFill="1" applyBorder="1" applyAlignment="1">
      <alignment horizontal="center" vertical="center"/>
    </xf>
    <xf numFmtId="3" fontId="4" fillId="0" borderId="9" xfId="0" applyNumberFormat="1" applyFont="1" applyFill="1" applyBorder="1" applyAlignment="1">
      <alignment horizontal="center" vertical="center"/>
    </xf>
    <xf numFmtId="49" fontId="7" fillId="0" borderId="23" xfId="0" quotePrefix="1" applyNumberFormat="1" applyFont="1" applyFill="1" applyBorder="1" applyAlignment="1">
      <alignment horizontal="center" vertical="center"/>
    </xf>
    <xf numFmtId="3" fontId="4" fillId="0" borderId="24" xfId="0" applyNumberFormat="1" applyFont="1" applyFill="1" applyBorder="1" applyAlignment="1">
      <alignment horizontal="center" vertical="center"/>
    </xf>
    <xf numFmtId="49" fontId="7" fillId="0" borderId="25" xfId="0" quotePrefix="1" applyNumberFormat="1" applyFont="1" applyFill="1" applyBorder="1" applyAlignment="1">
      <alignment horizontal="center" vertical="center"/>
    </xf>
    <xf numFmtId="49" fontId="7" fillId="0" borderId="25" xfId="0" applyNumberFormat="1" applyFont="1" applyFill="1" applyBorder="1" applyAlignment="1">
      <alignment horizontal="center" vertical="center"/>
    </xf>
    <xf numFmtId="0" fontId="7" fillId="0" borderId="26" xfId="0" applyFont="1" applyFill="1" applyBorder="1" applyAlignment="1">
      <alignment horizontal="center" vertical="center"/>
    </xf>
    <xf numFmtId="3" fontId="4" fillId="0" borderId="27" xfId="0" applyNumberFormat="1" applyFont="1" applyFill="1" applyBorder="1" applyAlignment="1">
      <alignment horizontal="center" vertical="center"/>
    </xf>
    <xf numFmtId="0" fontId="7" fillId="0" borderId="28" xfId="0" applyFont="1" applyFill="1" applyBorder="1" applyAlignment="1">
      <alignment horizontal="center" vertical="center"/>
    </xf>
    <xf numFmtId="3" fontId="4" fillId="0" borderId="29" xfId="0" applyNumberFormat="1" applyFont="1" applyFill="1" applyBorder="1" applyAlignment="1">
      <alignment horizontal="center" vertical="center"/>
    </xf>
    <xf numFmtId="0" fontId="7" fillId="0" borderId="25" xfId="0" applyFont="1" applyFill="1" applyBorder="1" applyAlignment="1">
      <alignment horizontal="center" vertical="center"/>
    </xf>
    <xf numFmtId="0" fontId="7" fillId="0" borderId="30" xfId="0" applyFont="1" applyFill="1" applyBorder="1" applyAlignment="1">
      <alignment horizontal="center" vertical="center"/>
    </xf>
    <xf numFmtId="0" fontId="7" fillId="0" borderId="31" xfId="0" applyFont="1" applyFill="1" applyBorder="1" applyAlignment="1">
      <alignment vertical="center"/>
    </xf>
    <xf numFmtId="3" fontId="4" fillId="0" borderId="32" xfId="0" applyNumberFormat="1" applyFont="1" applyFill="1" applyBorder="1" applyAlignment="1">
      <alignment horizontal="center" vertical="center"/>
    </xf>
    <xf numFmtId="3" fontId="4" fillId="0" borderId="33" xfId="0" applyNumberFormat="1" applyFont="1" applyFill="1" applyBorder="1" applyAlignment="1">
      <alignment horizontal="center" vertical="center"/>
    </xf>
    <xf numFmtId="165" fontId="4" fillId="0" borderId="14" xfId="0" applyNumberFormat="1" applyFont="1" applyFill="1" applyBorder="1" applyAlignment="1">
      <alignment horizontal="center" vertical="center"/>
    </xf>
    <xf numFmtId="165" fontId="4" fillId="0" borderId="6" xfId="0" applyNumberFormat="1" applyFont="1" applyFill="1" applyBorder="1" applyAlignment="1">
      <alignment horizontal="center" vertical="center"/>
    </xf>
    <xf numFmtId="165" fontId="4" fillId="0" borderId="8" xfId="0" applyNumberFormat="1" applyFont="1" applyFill="1" applyBorder="1" applyAlignment="1">
      <alignment horizontal="center" vertical="center"/>
    </xf>
    <xf numFmtId="165" fontId="4" fillId="0" borderId="9" xfId="0" applyNumberFormat="1" applyFont="1" applyFill="1" applyBorder="1" applyAlignment="1">
      <alignment horizontal="center" vertical="center"/>
    </xf>
    <xf numFmtId="165" fontId="4" fillId="0" borderId="10" xfId="0" applyNumberFormat="1" applyFont="1" applyFill="1" applyBorder="1" applyAlignment="1">
      <alignment horizontal="center" vertical="center"/>
    </xf>
    <xf numFmtId="3" fontId="4" fillId="0" borderId="0" xfId="0" applyNumberFormat="1" applyFont="1" applyAlignment="1">
      <alignment horizontal="center" vertical="center"/>
    </xf>
    <xf numFmtId="0" fontId="7" fillId="0" borderId="0" xfId="0" applyFont="1" applyAlignment="1">
      <alignment horizontal="right" vertical="center"/>
    </xf>
    <xf numFmtId="3" fontId="7" fillId="0" borderId="5" xfId="0" applyNumberFormat="1" applyFont="1" applyFill="1" applyBorder="1" applyAlignment="1" applyProtection="1">
      <alignment horizontal="right" vertical="center" readingOrder="2"/>
    </xf>
    <xf numFmtId="3" fontId="7" fillId="0" borderId="17" xfId="0" applyNumberFormat="1" applyFont="1" applyFill="1" applyBorder="1" applyAlignment="1" applyProtection="1">
      <alignment horizontal="right" vertical="center" readingOrder="2"/>
    </xf>
    <xf numFmtId="3" fontId="7" fillId="0" borderId="13" xfId="0" applyNumberFormat="1" applyFont="1" applyFill="1" applyBorder="1" applyAlignment="1" applyProtection="1">
      <alignment horizontal="right" vertical="center" readingOrder="2"/>
    </xf>
    <xf numFmtId="49" fontId="7" fillId="0" borderId="16" xfId="0" applyNumberFormat="1" applyFont="1" applyFill="1" applyBorder="1" applyAlignment="1">
      <alignment horizontal="center" vertical="center"/>
    </xf>
    <xf numFmtId="49" fontId="7" fillId="0" borderId="12" xfId="0" applyNumberFormat="1" applyFont="1" applyFill="1" applyBorder="1" applyAlignment="1">
      <alignment horizontal="center" vertical="center"/>
    </xf>
    <xf numFmtId="1" fontId="4" fillId="0" borderId="0" xfId="0" applyNumberFormat="1" applyFont="1"/>
    <xf numFmtId="3" fontId="4" fillId="0" borderId="15" xfId="0" applyNumberFormat="1" applyFont="1" applyFill="1" applyBorder="1" applyAlignment="1">
      <alignment horizontal="right" vertical="center"/>
    </xf>
    <xf numFmtId="3" fontId="4" fillId="0" borderId="9" xfId="0" applyNumberFormat="1" applyFont="1" applyFill="1" applyBorder="1" applyAlignment="1">
      <alignment horizontal="right" vertical="center"/>
    </xf>
    <xf numFmtId="3" fontId="4" fillId="0" borderId="18" xfId="0" applyNumberFormat="1" applyFont="1" applyFill="1" applyBorder="1" applyAlignment="1">
      <alignment horizontal="right" vertical="center"/>
    </xf>
    <xf numFmtId="3" fontId="4" fillId="0" borderId="19" xfId="0" applyNumberFormat="1" applyFont="1" applyBorder="1" applyAlignment="1">
      <alignment horizontal="right" vertical="center"/>
    </xf>
    <xf numFmtId="2" fontId="4" fillId="0" borderId="0" xfId="0" applyNumberFormat="1" applyFont="1"/>
    <xf numFmtId="165" fontId="4" fillId="0" borderId="15" xfId="0" applyNumberFormat="1" applyFont="1" applyFill="1" applyBorder="1" applyAlignment="1">
      <alignment horizontal="center" vertical="center"/>
    </xf>
    <xf numFmtId="165" fontId="4" fillId="0" borderId="18" xfId="0" applyNumberFormat="1" applyFont="1" applyFill="1" applyBorder="1" applyAlignment="1">
      <alignment horizontal="center" vertical="center"/>
    </xf>
    <xf numFmtId="165" fontId="4" fillId="0" borderId="19" xfId="0" applyNumberFormat="1" applyFont="1" applyBorder="1" applyAlignment="1">
      <alignment horizontal="center" vertical="center"/>
    </xf>
  </cellXfs>
  <cellStyles count="3">
    <cellStyle name="Hyperlink" xfId="2" builtinId="8"/>
    <cellStyle name="Normal" xfId="0" builtinId="0"/>
    <cellStyle name="Normal 3" xfId="1" xr:uid="{00000000-0005-0000-0000-000003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7"/>
  <sheetViews>
    <sheetView rightToLeft="1" zoomScaleNormal="100" workbookViewId="0">
      <selection sqref="A1:XFD1"/>
    </sheetView>
  </sheetViews>
  <sheetFormatPr defaultRowHeight="30.75" customHeight="1" x14ac:dyDescent="0.25"/>
  <cols>
    <col min="1" max="1" width="25.28515625" style="1" customWidth="1"/>
    <col min="2" max="2" width="115.140625" style="7" bestFit="1" customWidth="1"/>
    <col min="3" max="16384" width="9.140625" style="2"/>
  </cols>
  <sheetData>
    <row r="1" spans="1:2" s="11" customFormat="1" ht="45.75" customHeight="1" x14ac:dyDescent="0.25">
      <c r="A1" s="10" t="s">
        <v>58</v>
      </c>
      <c r="B1" s="10"/>
    </row>
    <row r="2" spans="1:2" ht="30.75" customHeight="1" x14ac:dyDescent="0.25">
      <c r="A2" s="8" t="s">
        <v>59</v>
      </c>
      <c r="B2" s="3" t="s">
        <v>60</v>
      </c>
    </row>
    <row r="3" spans="1:2" ht="149.25" customHeight="1" x14ac:dyDescent="0.25">
      <c r="A3" s="9" t="s">
        <v>61</v>
      </c>
      <c r="B3" s="4" t="s">
        <v>93</v>
      </c>
    </row>
    <row r="4" spans="1:2" ht="30.75" customHeight="1" x14ac:dyDescent="0.25">
      <c r="A4" s="9" t="s">
        <v>62</v>
      </c>
      <c r="B4" s="3" t="s">
        <v>83</v>
      </c>
    </row>
    <row r="5" spans="1:2" ht="52.5" customHeight="1" x14ac:dyDescent="0.25">
      <c r="A5" s="9" t="s">
        <v>63</v>
      </c>
      <c r="B5" s="5" t="s">
        <v>81</v>
      </c>
    </row>
    <row r="6" spans="1:2" ht="30.75" customHeight="1" x14ac:dyDescent="0.25">
      <c r="A6" s="9" t="s">
        <v>64</v>
      </c>
      <c r="B6" s="3" t="s">
        <v>65</v>
      </c>
    </row>
    <row r="7" spans="1:2" ht="30.75" customHeight="1" x14ac:dyDescent="0.25">
      <c r="A7" s="9" t="s">
        <v>66</v>
      </c>
      <c r="B7" s="3" t="s">
        <v>67</v>
      </c>
    </row>
    <row r="8" spans="1:2" ht="30.75" customHeight="1" x14ac:dyDescent="0.25">
      <c r="A8" s="9" t="s">
        <v>68</v>
      </c>
      <c r="B8" s="3" t="s">
        <v>69</v>
      </c>
    </row>
    <row r="9" spans="1:2" ht="30.75" customHeight="1" x14ac:dyDescent="0.25">
      <c r="A9" s="9" t="s">
        <v>70</v>
      </c>
      <c r="B9" s="6" t="s">
        <v>86</v>
      </c>
    </row>
    <row r="10" spans="1:2" ht="81" customHeight="1" x14ac:dyDescent="0.25">
      <c r="A10" s="9" t="s">
        <v>71</v>
      </c>
      <c r="B10" s="6" t="s">
        <v>82</v>
      </c>
    </row>
    <row r="11" spans="1:2" ht="70.5" customHeight="1" x14ac:dyDescent="0.25">
      <c r="A11" s="8" t="s">
        <v>72</v>
      </c>
      <c r="B11" s="6" t="s">
        <v>84</v>
      </c>
    </row>
    <row r="17" spans="2:2" ht="30.75" customHeight="1" x14ac:dyDescent="0.25">
      <c r="B17" s="7" t="s">
        <v>73</v>
      </c>
    </row>
  </sheetData>
  <mergeCells count="1">
    <mergeCell ref="A1:B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8"/>
  <sheetViews>
    <sheetView showGridLines="0" rightToLeft="1" tabSelected="1" zoomScaleNormal="100" workbookViewId="0">
      <selection activeCell="C9" sqref="C9"/>
    </sheetView>
  </sheetViews>
  <sheetFormatPr defaultRowHeight="31.5" customHeight="1" x14ac:dyDescent="0.2"/>
  <cols>
    <col min="1" max="1" width="2.42578125" style="12" customWidth="1"/>
    <col min="2" max="2" width="96" style="12" customWidth="1"/>
    <col min="3" max="3" width="15.85546875" style="14" customWidth="1"/>
    <col min="4" max="256" width="9" style="12"/>
    <col min="257" max="257" width="2.42578125" style="12" customWidth="1"/>
    <col min="258" max="258" width="62.7109375" style="12" customWidth="1"/>
    <col min="259" max="259" width="12.5703125" style="12" customWidth="1"/>
    <col min="260" max="512" width="9" style="12"/>
    <col min="513" max="513" width="2.42578125" style="12" customWidth="1"/>
    <col min="514" max="514" width="62.7109375" style="12" customWidth="1"/>
    <col min="515" max="515" width="12.5703125" style="12" customWidth="1"/>
    <col min="516" max="768" width="9" style="12"/>
    <col min="769" max="769" width="2.42578125" style="12" customWidth="1"/>
    <col min="770" max="770" width="62.7109375" style="12" customWidth="1"/>
    <col min="771" max="771" width="12.5703125" style="12" customWidth="1"/>
    <col min="772" max="1024" width="9" style="12"/>
    <col min="1025" max="1025" width="2.42578125" style="12" customWidth="1"/>
    <col min="1026" max="1026" width="62.7109375" style="12" customWidth="1"/>
    <col min="1027" max="1027" width="12.5703125" style="12" customWidth="1"/>
    <col min="1028" max="1280" width="9" style="12"/>
    <col min="1281" max="1281" width="2.42578125" style="12" customWidth="1"/>
    <col min="1282" max="1282" width="62.7109375" style="12" customWidth="1"/>
    <col min="1283" max="1283" width="12.5703125" style="12" customWidth="1"/>
    <col min="1284" max="1536" width="9" style="12"/>
    <col min="1537" max="1537" width="2.42578125" style="12" customWidth="1"/>
    <col min="1538" max="1538" width="62.7109375" style="12" customWidth="1"/>
    <col min="1539" max="1539" width="12.5703125" style="12" customWidth="1"/>
    <col min="1540" max="1792" width="9" style="12"/>
    <col min="1793" max="1793" width="2.42578125" style="12" customWidth="1"/>
    <col min="1794" max="1794" width="62.7109375" style="12" customWidth="1"/>
    <col min="1795" max="1795" width="12.5703125" style="12" customWidth="1"/>
    <col min="1796" max="2048" width="9" style="12"/>
    <col min="2049" max="2049" width="2.42578125" style="12" customWidth="1"/>
    <col min="2050" max="2050" width="62.7109375" style="12" customWidth="1"/>
    <col min="2051" max="2051" width="12.5703125" style="12" customWidth="1"/>
    <col min="2052" max="2304" width="9" style="12"/>
    <col min="2305" max="2305" width="2.42578125" style="12" customWidth="1"/>
    <col min="2306" max="2306" width="62.7109375" style="12" customWidth="1"/>
    <col min="2307" max="2307" width="12.5703125" style="12" customWidth="1"/>
    <col min="2308" max="2560" width="9" style="12"/>
    <col min="2561" max="2561" width="2.42578125" style="12" customWidth="1"/>
    <col min="2562" max="2562" width="62.7109375" style="12" customWidth="1"/>
    <col min="2563" max="2563" width="12.5703125" style="12" customWidth="1"/>
    <col min="2564" max="2816" width="9" style="12"/>
    <col min="2817" max="2817" width="2.42578125" style="12" customWidth="1"/>
    <col min="2818" max="2818" width="62.7109375" style="12" customWidth="1"/>
    <col min="2819" max="2819" width="12.5703125" style="12" customWidth="1"/>
    <col min="2820" max="3072" width="9" style="12"/>
    <col min="3073" max="3073" width="2.42578125" style="12" customWidth="1"/>
    <col min="3074" max="3074" width="62.7109375" style="12" customWidth="1"/>
    <col min="3075" max="3075" width="12.5703125" style="12" customWidth="1"/>
    <col min="3076" max="3328" width="9" style="12"/>
    <col min="3329" max="3329" width="2.42578125" style="12" customWidth="1"/>
    <col min="3330" max="3330" width="62.7109375" style="12" customWidth="1"/>
    <col min="3331" max="3331" width="12.5703125" style="12" customWidth="1"/>
    <col min="3332" max="3584" width="9" style="12"/>
    <col min="3585" max="3585" width="2.42578125" style="12" customWidth="1"/>
    <col min="3586" max="3586" width="62.7109375" style="12" customWidth="1"/>
    <col min="3587" max="3587" width="12.5703125" style="12" customWidth="1"/>
    <col min="3588" max="3840" width="9" style="12"/>
    <col min="3841" max="3841" width="2.42578125" style="12" customWidth="1"/>
    <col min="3842" max="3842" width="62.7109375" style="12" customWidth="1"/>
    <col min="3843" max="3843" width="12.5703125" style="12" customWidth="1"/>
    <col min="3844" max="4096" width="9" style="12"/>
    <col min="4097" max="4097" width="2.42578125" style="12" customWidth="1"/>
    <col min="4098" max="4098" width="62.7109375" style="12" customWidth="1"/>
    <col min="4099" max="4099" width="12.5703125" style="12" customWidth="1"/>
    <col min="4100" max="4352" width="9" style="12"/>
    <col min="4353" max="4353" width="2.42578125" style="12" customWidth="1"/>
    <col min="4354" max="4354" width="62.7109375" style="12" customWidth="1"/>
    <col min="4355" max="4355" width="12.5703125" style="12" customWidth="1"/>
    <col min="4356" max="4608" width="9" style="12"/>
    <col min="4609" max="4609" width="2.42578125" style="12" customWidth="1"/>
    <col min="4610" max="4610" width="62.7109375" style="12" customWidth="1"/>
    <col min="4611" max="4611" width="12.5703125" style="12" customWidth="1"/>
    <col min="4612" max="4864" width="9" style="12"/>
    <col min="4865" max="4865" width="2.42578125" style="12" customWidth="1"/>
    <col min="4866" max="4866" width="62.7109375" style="12" customWidth="1"/>
    <col min="4867" max="4867" width="12.5703125" style="12" customWidth="1"/>
    <col min="4868" max="5120" width="9" style="12"/>
    <col min="5121" max="5121" width="2.42578125" style="12" customWidth="1"/>
    <col min="5122" max="5122" width="62.7109375" style="12" customWidth="1"/>
    <col min="5123" max="5123" width="12.5703125" style="12" customWidth="1"/>
    <col min="5124" max="5376" width="9" style="12"/>
    <col min="5377" max="5377" width="2.42578125" style="12" customWidth="1"/>
    <col min="5378" max="5378" width="62.7109375" style="12" customWidth="1"/>
    <col min="5379" max="5379" width="12.5703125" style="12" customWidth="1"/>
    <col min="5380" max="5632" width="9" style="12"/>
    <col min="5633" max="5633" width="2.42578125" style="12" customWidth="1"/>
    <col min="5634" max="5634" width="62.7109375" style="12" customWidth="1"/>
    <col min="5635" max="5635" width="12.5703125" style="12" customWidth="1"/>
    <col min="5636" max="5888" width="9" style="12"/>
    <col min="5889" max="5889" width="2.42578125" style="12" customWidth="1"/>
    <col min="5890" max="5890" width="62.7109375" style="12" customWidth="1"/>
    <col min="5891" max="5891" width="12.5703125" style="12" customWidth="1"/>
    <col min="5892" max="6144" width="9" style="12"/>
    <col min="6145" max="6145" width="2.42578125" style="12" customWidth="1"/>
    <col min="6146" max="6146" width="62.7109375" style="12" customWidth="1"/>
    <col min="6147" max="6147" width="12.5703125" style="12" customWidth="1"/>
    <col min="6148" max="6400" width="9" style="12"/>
    <col min="6401" max="6401" width="2.42578125" style="12" customWidth="1"/>
    <col min="6402" max="6402" width="62.7109375" style="12" customWidth="1"/>
    <col min="6403" max="6403" width="12.5703125" style="12" customWidth="1"/>
    <col min="6404" max="6656" width="9" style="12"/>
    <col min="6657" max="6657" width="2.42578125" style="12" customWidth="1"/>
    <col min="6658" max="6658" width="62.7109375" style="12" customWidth="1"/>
    <col min="6659" max="6659" width="12.5703125" style="12" customWidth="1"/>
    <col min="6660" max="6912" width="9" style="12"/>
    <col min="6913" max="6913" width="2.42578125" style="12" customWidth="1"/>
    <col min="6914" max="6914" width="62.7109375" style="12" customWidth="1"/>
    <col min="6915" max="6915" width="12.5703125" style="12" customWidth="1"/>
    <col min="6916" max="7168" width="9" style="12"/>
    <col min="7169" max="7169" width="2.42578125" style="12" customWidth="1"/>
    <col min="7170" max="7170" width="62.7109375" style="12" customWidth="1"/>
    <col min="7171" max="7171" width="12.5703125" style="12" customWidth="1"/>
    <col min="7172" max="7424" width="9" style="12"/>
    <col min="7425" max="7425" width="2.42578125" style="12" customWidth="1"/>
    <col min="7426" max="7426" width="62.7109375" style="12" customWidth="1"/>
    <col min="7427" max="7427" width="12.5703125" style="12" customWidth="1"/>
    <col min="7428" max="7680" width="9" style="12"/>
    <col min="7681" max="7681" width="2.42578125" style="12" customWidth="1"/>
    <col min="7682" max="7682" width="62.7109375" style="12" customWidth="1"/>
    <col min="7683" max="7683" width="12.5703125" style="12" customWidth="1"/>
    <col min="7684" max="7936" width="9" style="12"/>
    <col min="7937" max="7937" width="2.42578125" style="12" customWidth="1"/>
    <col min="7938" max="7938" width="62.7109375" style="12" customWidth="1"/>
    <col min="7939" max="7939" width="12.5703125" style="12" customWidth="1"/>
    <col min="7940" max="8192" width="9" style="12"/>
    <col min="8193" max="8193" width="2.42578125" style="12" customWidth="1"/>
    <col min="8194" max="8194" width="62.7109375" style="12" customWidth="1"/>
    <col min="8195" max="8195" width="12.5703125" style="12" customWidth="1"/>
    <col min="8196" max="8448" width="9" style="12"/>
    <col min="8449" max="8449" width="2.42578125" style="12" customWidth="1"/>
    <col min="8450" max="8450" width="62.7109375" style="12" customWidth="1"/>
    <col min="8451" max="8451" width="12.5703125" style="12" customWidth="1"/>
    <col min="8452" max="8704" width="9" style="12"/>
    <col min="8705" max="8705" width="2.42578125" style="12" customWidth="1"/>
    <col min="8706" max="8706" width="62.7109375" style="12" customWidth="1"/>
    <col min="8707" max="8707" width="12.5703125" style="12" customWidth="1"/>
    <col min="8708" max="8960" width="9" style="12"/>
    <col min="8961" max="8961" width="2.42578125" style="12" customWidth="1"/>
    <col min="8962" max="8962" width="62.7109375" style="12" customWidth="1"/>
    <col min="8963" max="8963" width="12.5703125" style="12" customWidth="1"/>
    <col min="8964" max="9216" width="9" style="12"/>
    <col min="9217" max="9217" width="2.42578125" style="12" customWidth="1"/>
    <col min="9218" max="9218" width="62.7109375" style="12" customWidth="1"/>
    <col min="9219" max="9219" width="12.5703125" style="12" customWidth="1"/>
    <col min="9220" max="9472" width="9" style="12"/>
    <col min="9473" max="9473" width="2.42578125" style="12" customWidth="1"/>
    <col min="9474" max="9474" width="62.7109375" style="12" customWidth="1"/>
    <col min="9475" max="9475" width="12.5703125" style="12" customWidth="1"/>
    <col min="9476" max="9728" width="9" style="12"/>
    <col min="9729" max="9729" width="2.42578125" style="12" customWidth="1"/>
    <col min="9730" max="9730" width="62.7109375" style="12" customWidth="1"/>
    <col min="9731" max="9731" width="12.5703125" style="12" customWidth="1"/>
    <col min="9732" max="9984" width="9" style="12"/>
    <col min="9985" max="9985" width="2.42578125" style="12" customWidth="1"/>
    <col min="9986" max="9986" width="62.7109375" style="12" customWidth="1"/>
    <col min="9987" max="9987" width="12.5703125" style="12" customWidth="1"/>
    <col min="9988" max="10240" width="9" style="12"/>
    <col min="10241" max="10241" width="2.42578125" style="12" customWidth="1"/>
    <col min="10242" max="10242" width="62.7109375" style="12" customWidth="1"/>
    <col min="10243" max="10243" width="12.5703125" style="12" customWidth="1"/>
    <col min="10244" max="10496" width="9" style="12"/>
    <col min="10497" max="10497" width="2.42578125" style="12" customWidth="1"/>
    <col min="10498" max="10498" width="62.7109375" style="12" customWidth="1"/>
    <col min="10499" max="10499" width="12.5703125" style="12" customWidth="1"/>
    <col min="10500" max="10752" width="9" style="12"/>
    <col min="10753" max="10753" width="2.42578125" style="12" customWidth="1"/>
    <col min="10754" max="10754" width="62.7109375" style="12" customWidth="1"/>
    <col min="10755" max="10755" width="12.5703125" style="12" customWidth="1"/>
    <col min="10756" max="11008" width="9" style="12"/>
    <col min="11009" max="11009" width="2.42578125" style="12" customWidth="1"/>
    <col min="11010" max="11010" width="62.7109375" style="12" customWidth="1"/>
    <col min="11011" max="11011" width="12.5703125" style="12" customWidth="1"/>
    <col min="11012" max="11264" width="9" style="12"/>
    <col min="11265" max="11265" width="2.42578125" style="12" customWidth="1"/>
    <col min="11266" max="11266" width="62.7109375" style="12" customWidth="1"/>
    <col min="11267" max="11267" width="12.5703125" style="12" customWidth="1"/>
    <col min="11268" max="11520" width="9" style="12"/>
    <col min="11521" max="11521" width="2.42578125" style="12" customWidth="1"/>
    <col min="11522" max="11522" width="62.7109375" style="12" customWidth="1"/>
    <col min="11523" max="11523" width="12.5703125" style="12" customWidth="1"/>
    <col min="11524" max="11776" width="9" style="12"/>
    <col min="11777" max="11777" width="2.42578125" style="12" customWidth="1"/>
    <col min="11778" max="11778" width="62.7109375" style="12" customWidth="1"/>
    <col min="11779" max="11779" width="12.5703125" style="12" customWidth="1"/>
    <col min="11780" max="12032" width="9" style="12"/>
    <col min="12033" max="12033" width="2.42578125" style="12" customWidth="1"/>
    <col min="12034" max="12034" width="62.7109375" style="12" customWidth="1"/>
    <col min="12035" max="12035" width="12.5703125" style="12" customWidth="1"/>
    <col min="12036" max="12288" width="9" style="12"/>
    <col min="12289" max="12289" width="2.42578125" style="12" customWidth="1"/>
    <col min="12290" max="12290" width="62.7109375" style="12" customWidth="1"/>
    <col min="12291" max="12291" width="12.5703125" style="12" customWidth="1"/>
    <col min="12292" max="12544" width="9" style="12"/>
    <col min="12545" max="12545" width="2.42578125" style="12" customWidth="1"/>
    <col min="12546" max="12546" width="62.7109375" style="12" customWidth="1"/>
    <col min="12547" max="12547" width="12.5703125" style="12" customWidth="1"/>
    <col min="12548" max="12800" width="9" style="12"/>
    <col min="12801" max="12801" width="2.42578125" style="12" customWidth="1"/>
    <col min="12802" max="12802" width="62.7109375" style="12" customWidth="1"/>
    <col min="12803" max="12803" width="12.5703125" style="12" customWidth="1"/>
    <col min="12804" max="13056" width="9" style="12"/>
    <col min="13057" max="13057" width="2.42578125" style="12" customWidth="1"/>
    <col min="13058" max="13058" width="62.7109375" style="12" customWidth="1"/>
    <col min="13059" max="13059" width="12.5703125" style="12" customWidth="1"/>
    <col min="13060" max="13312" width="9" style="12"/>
    <col min="13313" max="13313" width="2.42578125" style="12" customWidth="1"/>
    <col min="13314" max="13314" width="62.7109375" style="12" customWidth="1"/>
    <col min="13315" max="13315" width="12.5703125" style="12" customWidth="1"/>
    <col min="13316" max="13568" width="9" style="12"/>
    <col min="13569" max="13569" width="2.42578125" style="12" customWidth="1"/>
    <col min="13570" max="13570" width="62.7109375" style="12" customWidth="1"/>
    <col min="13571" max="13571" width="12.5703125" style="12" customWidth="1"/>
    <col min="13572" max="13824" width="9" style="12"/>
    <col min="13825" max="13825" width="2.42578125" style="12" customWidth="1"/>
    <col min="13826" max="13826" width="62.7109375" style="12" customWidth="1"/>
    <col min="13827" max="13827" width="12.5703125" style="12" customWidth="1"/>
    <col min="13828" max="14080" width="9" style="12"/>
    <col min="14081" max="14081" width="2.42578125" style="12" customWidth="1"/>
    <col min="14082" max="14082" width="62.7109375" style="12" customWidth="1"/>
    <col min="14083" max="14083" width="12.5703125" style="12" customWidth="1"/>
    <col min="14084" max="14336" width="9" style="12"/>
    <col min="14337" max="14337" width="2.42578125" style="12" customWidth="1"/>
    <col min="14338" max="14338" width="62.7109375" style="12" customWidth="1"/>
    <col min="14339" max="14339" width="12.5703125" style="12" customWidth="1"/>
    <col min="14340" max="14592" width="9" style="12"/>
    <col min="14593" max="14593" width="2.42578125" style="12" customWidth="1"/>
    <col min="14594" max="14594" width="62.7109375" style="12" customWidth="1"/>
    <col min="14595" max="14595" width="12.5703125" style="12" customWidth="1"/>
    <col min="14596" max="14848" width="9" style="12"/>
    <col min="14849" max="14849" width="2.42578125" style="12" customWidth="1"/>
    <col min="14850" max="14850" width="62.7109375" style="12" customWidth="1"/>
    <col min="14851" max="14851" width="12.5703125" style="12" customWidth="1"/>
    <col min="14852" max="15104" width="9" style="12"/>
    <col min="15105" max="15105" width="2.42578125" style="12" customWidth="1"/>
    <col min="15106" max="15106" width="62.7109375" style="12" customWidth="1"/>
    <col min="15107" max="15107" width="12.5703125" style="12" customWidth="1"/>
    <col min="15108" max="15360" width="9" style="12"/>
    <col min="15361" max="15361" width="2.42578125" style="12" customWidth="1"/>
    <col min="15362" max="15362" width="62.7109375" style="12" customWidth="1"/>
    <col min="15363" max="15363" width="12.5703125" style="12" customWidth="1"/>
    <col min="15364" max="15616" width="9" style="12"/>
    <col min="15617" max="15617" width="2.42578125" style="12" customWidth="1"/>
    <col min="15618" max="15618" width="62.7109375" style="12" customWidth="1"/>
    <col min="15619" max="15619" width="12.5703125" style="12" customWidth="1"/>
    <col min="15620" max="15872" width="9" style="12"/>
    <col min="15873" max="15873" width="2.42578125" style="12" customWidth="1"/>
    <col min="15874" max="15874" width="62.7109375" style="12" customWidth="1"/>
    <col min="15875" max="15875" width="12.5703125" style="12" customWidth="1"/>
    <col min="15876" max="16128" width="9" style="12"/>
    <col min="16129" max="16129" width="2.42578125" style="12" customWidth="1"/>
    <col min="16130" max="16130" width="62.7109375" style="12" customWidth="1"/>
    <col min="16131" max="16131" width="12.5703125" style="12" customWidth="1"/>
    <col min="16132" max="16384" width="9" style="12"/>
  </cols>
  <sheetData>
    <row r="1" spans="2:3" s="21" customFormat="1" ht="31.5" customHeight="1" x14ac:dyDescent="0.25">
      <c r="B1" s="20" t="s">
        <v>0</v>
      </c>
    </row>
    <row r="2" spans="2:3" ht="42" customHeight="1" x14ac:dyDescent="0.2">
      <c r="B2" s="17" t="s">
        <v>1</v>
      </c>
      <c r="C2" s="17" t="s">
        <v>2</v>
      </c>
    </row>
    <row r="3" spans="2:3" ht="31.5" customHeight="1" x14ac:dyDescent="0.2">
      <c r="B3" s="13" t="s">
        <v>87</v>
      </c>
      <c r="C3" s="18" t="s">
        <v>3</v>
      </c>
    </row>
    <row r="4" spans="2:3" ht="31.5" customHeight="1" x14ac:dyDescent="0.2">
      <c r="B4" s="13" t="s">
        <v>88</v>
      </c>
      <c r="C4" s="18" t="s">
        <v>4</v>
      </c>
    </row>
    <row r="5" spans="2:3" ht="31.5" customHeight="1" x14ac:dyDescent="0.2">
      <c r="B5" s="13" t="s">
        <v>77</v>
      </c>
      <c r="C5" s="18" t="s">
        <v>5</v>
      </c>
    </row>
    <row r="6" spans="2:3" ht="31.5" customHeight="1" x14ac:dyDescent="0.2">
      <c r="B6" s="13" t="s">
        <v>89</v>
      </c>
      <c r="C6" s="18" t="s">
        <v>6</v>
      </c>
    </row>
    <row r="7" spans="2:3" ht="31.5" customHeight="1" x14ac:dyDescent="0.2">
      <c r="B7" s="13" t="s">
        <v>90</v>
      </c>
      <c r="C7" s="19" t="s">
        <v>7</v>
      </c>
    </row>
    <row r="8" spans="2:3" ht="31.5" customHeight="1" x14ac:dyDescent="0.2">
      <c r="B8" s="13" t="s">
        <v>78</v>
      </c>
      <c r="C8" s="19" t="s">
        <v>8</v>
      </c>
    </row>
  </sheetData>
  <hyperlinks>
    <hyperlink ref="C3" location="Table1!A1" display="جدول شماره 1" xr:uid="{00000000-0004-0000-0100-000000000000}"/>
    <hyperlink ref="C4" location="Table2!A1" display="جدول شماره 2" xr:uid="{00000000-0004-0000-0100-000001000000}"/>
    <hyperlink ref="C6" location="Table4!A1" display="جدول شماره 4" xr:uid="{00000000-0004-0000-0100-000002000000}"/>
    <hyperlink ref="C7" location="Table5!A1" display="جدول شماره 5" xr:uid="{00000000-0004-0000-0100-000003000000}"/>
    <hyperlink ref="C8" location="Table6!A1" display="جدول شماره 6" xr:uid="{00000000-0004-0000-0100-000004000000}"/>
    <hyperlink ref="C5" location="Table3!A1" display="جدول شماره 3" xr:uid="{00000000-0004-0000-0100-000005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O36"/>
  <sheetViews>
    <sheetView showGridLines="0" rightToLeft="1" workbookViewId="0">
      <pane xSplit="3" ySplit="2" topLeftCell="BF3" activePane="bottomRight" state="frozen"/>
      <selection pane="topRight" activeCell="D1" sqref="D1"/>
      <selection pane="bottomLeft" activeCell="A3" sqref="A3"/>
      <selection pane="bottomRight" activeCell="C2" sqref="C2"/>
    </sheetView>
  </sheetViews>
  <sheetFormatPr defaultColWidth="9" defaultRowHeight="12.75" x14ac:dyDescent="0.2"/>
  <cols>
    <col min="1" max="1" width="9.42578125" style="12" customWidth="1"/>
    <col min="2" max="2" width="11.85546875" style="38" customWidth="1"/>
    <col min="3" max="3" width="84.85546875" style="38" customWidth="1"/>
    <col min="4" max="47" width="14.28515625" style="12" bestFit="1" customWidth="1"/>
    <col min="48" max="49" width="15.140625" style="12" bestFit="1" customWidth="1"/>
    <col min="50" max="65" width="14.28515625" style="12" bestFit="1" customWidth="1"/>
    <col min="66" max="66" width="9" style="12"/>
    <col min="67" max="67" width="30.28515625" style="12" bestFit="1" customWidth="1"/>
    <col min="68" max="16384" width="9" style="12"/>
  </cols>
  <sheetData>
    <row r="1" spans="1:67" s="38" customFormat="1" ht="29.25" customHeight="1" thickBot="1" x14ac:dyDescent="0.25">
      <c r="A1" s="37" t="s">
        <v>9</v>
      </c>
      <c r="B1" s="31" t="s">
        <v>10</v>
      </c>
      <c r="C1" s="64" t="s">
        <v>97</v>
      </c>
      <c r="D1" s="64"/>
      <c r="E1" s="64"/>
      <c r="F1" s="64"/>
      <c r="G1" s="64"/>
      <c r="H1" s="64"/>
      <c r="I1" s="31"/>
      <c r="J1" s="31"/>
      <c r="K1" s="31"/>
    </row>
    <row r="2" spans="1:67" s="16" customFormat="1" ht="59.25" customHeight="1" thickBot="1" x14ac:dyDescent="0.3">
      <c r="B2" s="34" t="s">
        <v>11</v>
      </c>
      <c r="C2" s="35" t="s">
        <v>12</v>
      </c>
      <c r="D2" s="35">
        <v>1340</v>
      </c>
      <c r="E2" s="35">
        <v>1341</v>
      </c>
      <c r="F2" s="35">
        <v>1342</v>
      </c>
      <c r="G2" s="35">
        <v>1343</v>
      </c>
      <c r="H2" s="35">
        <v>1344</v>
      </c>
      <c r="I2" s="35">
        <v>1345</v>
      </c>
      <c r="J2" s="35">
        <v>1346</v>
      </c>
      <c r="K2" s="35">
        <v>1347</v>
      </c>
      <c r="L2" s="35">
        <v>1348</v>
      </c>
      <c r="M2" s="35">
        <v>1349</v>
      </c>
      <c r="N2" s="35">
        <v>1350</v>
      </c>
      <c r="O2" s="35">
        <v>1351</v>
      </c>
      <c r="P2" s="35">
        <v>1352</v>
      </c>
      <c r="Q2" s="35">
        <v>1353</v>
      </c>
      <c r="R2" s="35">
        <v>1354</v>
      </c>
      <c r="S2" s="35">
        <v>1355</v>
      </c>
      <c r="T2" s="35">
        <v>1356</v>
      </c>
      <c r="U2" s="35">
        <v>1357</v>
      </c>
      <c r="V2" s="35">
        <v>1358</v>
      </c>
      <c r="W2" s="35">
        <v>1359</v>
      </c>
      <c r="X2" s="35">
        <v>1360</v>
      </c>
      <c r="Y2" s="35">
        <v>1361</v>
      </c>
      <c r="Z2" s="35">
        <v>1362</v>
      </c>
      <c r="AA2" s="35">
        <v>1363</v>
      </c>
      <c r="AB2" s="35">
        <v>1364</v>
      </c>
      <c r="AC2" s="35">
        <v>1365</v>
      </c>
      <c r="AD2" s="35">
        <v>1366</v>
      </c>
      <c r="AE2" s="35">
        <v>1367</v>
      </c>
      <c r="AF2" s="35">
        <v>1368</v>
      </c>
      <c r="AG2" s="35">
        <v>1369</v>
      </c>
      <c r="AH2" s="35">
        <v>1370</v>
      </c>
      <c r="AI2" s="35">
        <v>1371</v>
      </c>
      <c r="AJ2" s="35">
        <v>1372</v>
      </c>
      <c r="AK2" s="35">
        <v>1373</v>
      </c>
      <c r="AL2" s="35">
        <v>1374</v>
      </c>
      <c r="AM2" s="35">
        <v>1375</v>
      </c>
      <c r="AN2" s="35">
        <v>1376</v>
      </c>
      <c r="AO2" s="35">
        <v>1377</v>
      </c>
      <c r="AP2" s="35">
        <v>1378</v>
      </c>
      <c r="AQ2" s="35">
        <v>1379</v>
      </c>
      <c r="AR2" s="35">
        <v>1380</v>
      </c>
      <c r="AS2" s="35">
        <v>1381</v>
      </c>
      <c r="AT2" s="35">
        <v>1382</v>
      </c>
      <c r="AU2" s="35">
        <v>1383</v>
      </c>
      <c r="AV2" s="35">
        <v>1384</v>
      </c>
      <c r="AW2" s="35">
        <v>1385</v>
      </c>
      <c r="AX2" s="35">
        <v>1386</v>
      </c>
      <c r="AY2" s="35">
        <v>1387</v>
      </c>
      <c r="AZ2" s="35">
        <v>1388</v>
      </c>
      <c r="BA2" s="35">
        <v>1389</v>
      </c>
      <c r="BB2" s="35">
        <v>1390</v>
      </c>
      <c r="BC2" s="35">
        <v>1391</v>
      </c>
      <c r="BD2" s="35">
        <v>1392</v>
      </c>
      <c r="BE2" s="35">
        <v>1393</v>
      </c>
      <c r="BF2" s="35">
        <v>1394</v>
      </c>
      <c r="BG2" s="35">
        <v>1395</v>
      </c>
      <c r="BH2" s="35">
        <v>1396</v>
      </c>
      <c r="BI2" s="35">
        <v>1397</v>
      </c>
      <c r="BJ2" s="35">
        <v>1398</v>
      </c>
      <c r="BK2" s="35">
        <v>1399</v>
      </c>
      <c r="BL2" s="35">
        <v>1400</v>
      </c>
      <c r="BM2" s="36">
        <v>1401</v>
      </c>
    </row>
    <row r="3" spans="1:67" s="39" customFormat="1" ht="29.25" customHeight="1" x14ac:dyDescent="0.25">
      <c r="B3" s="45" t="s">
        <v>33</v>
      </c>
      <c r="C3" s="22" t="s">
        <v>13</v>
      </c>
      <c r="D3" s="40">
        <v>53.451238309854581</v>
      </c>
      <c r="E3" s="40">
        <v>56.704320484921809</v>
      </c>
      <c r="F3" s="40">
        <v>54.837670951133234</v>
      </c>
      <c r="G3" s="40">
        <v>61.18892662626449</v>
      </c>
      <c r="H3" s="40">
        <v>70.328538451453355</v>
      </c>
      <c r="I3" s="40">
        <v>74.975798701549394</v>
      </c>
      <c r="J3" s="40">
        <v>72.264896888993377</v>
      </c>
      <c r="K3" s="40">
        <v>80.475056664163034</v>
      </c>
      <c r="L3" s="40">
        <v>83.263412814220644</v>
      </c>
      <c r="M3" s="40">
        <v>90.544120539371107</v>
      </c>
      <c r="N3" s="40">
        <v>109.67534190226647</v>
      </c>
      <c r="O3" s="40">
        <v>126.09566145260582</v>
      </c>
      <c r="P3" s="40">
        <v>142.67088967794834</v>
      </c>
      <c r="Q3" s="40">
        <v>183.87659722879988</v>
      </c>
      <c r="R3" s="40">
        <v>196.34674556655762</v>
      </c>
      <c r="S3" s="40">
        <v>277.20907391822868</v>
      </c>
      <c r="T3" s="40">
        <v>302.22682493124569</v>
      </c>
      <c r="U3" s="40">
        <v>355.59286346984851</v>
      </c>
      <c r="V3" s="40">
        <v>405.70581983338406</v>
      </c>
      <c r="W3" s="40">
        <v>581.75952897452237</v>
      </c>
      <c r="X3" s="40">
        <v>785.38698226623046</v>
      </c>
      <c r="Y3" s="40">
        <v>997.20910446560788</v>
      </c>
      <c r="Z3" s="40">
        <v>1116.5817294230746</v>
      </c>
      <c r="AA3" s="40">
        <v>1309.9852101645713</v>
      </c>
      <c r="AB3" s="40">
        <v>1530.2653460191239</v>
      </c>
      <c r="AC3" s="40">
        <v>2249.6612327339903</v>
      </c>
      <c r="AD3" s="40">
        <v>2571.4840050531411</v>
      </c>
      <c r="AE3" s="40">
        <v>2888.5046084471924</v>
      </c>
      <c r="AF3" s="40">
        <v>3533.0021507980105</v>
      </c>
      <c r="AG3" s="40">
        <v>4261.847466688072</v>
      </c>
      <c r="AH3" s="40">
        <v>5773.3635186825213</v>
      </c>
      <c r="AI3" s="40">
        <v>8298.1814183303086</v>
      </c>
      <c r="AJ3" s="40">
        <v>10564.010105151836</v>
      </c>
      <c r="AK3" s="40">
        <v>13497.43151677479</v>
      </c>
      <c r="AL3" s="40">
        <v>23059.149487382434</v>
      </c>
      <c r="AM3" s="40">
        <v>29985.34752520272</v>
      </c>
      <c r="AN3" s="40">
        <v>32463.611191623106</v>
      </c>
      <c r="AO3" s="40">
        <v>45484.640283226028</v>
      </c>
      <c r="AP3" s="40">
        <v>48804.151895949442</v>
      </c>
      <c r="AQ3" s="40">
        <v>57459.081350430912</v>
      </c>
      <c r="AR3" s="40">
        <v>62693.285121554676</v>
      </c>
      <c r="AS3" s="40">
        <v>81512.905928478649</v>
      </c>
      <c r="AT3" s="40">
        <v>98912.894142871621</v>
      </c>
      <c r="AU3" s="40">
        <v>112460.95669331701</v>
      </c>
      <c r="AV3" s="40">
        <v>132116.02961310587</v>
      </c>
      <c r="AW3" s="40">
        <v>160543.22678670648</v>
      </c>
      <c r="AX3" s="40">
        <v>199862.67013156027</v>
      </c>
      <c r="AY3" s="40">
        <v>218416.24676478276</v>
      </c>
      <c r="AZ3" s="40">
        <v>265423.48032979592</v>
      </c>
      <c r="BA3" s="40">
        <v>310255.70856181078</v>
      </c>
      <c r="BB3" s="40">
        <v>386426.58967157826</v>
      </c>
      <c r="BC3" s="40">
        <v>575708.39243456733</v>
      </c>
      <c r="BD3" s="40">
        <v>905706.23654909595</v>
      </c>
      <c r="BE3" s="40">
        <v>1046269.1099551673</v>
      </c>
      <c r="BF3" s="40">
        <v>1151058.2146922275</v>
      </c>
      <c r="BG3" s="40">
        <v>1305568.8895445173</v>
      </c>
      <c r="BH3" s="40">
        <v>1490803.8502393372</v>
      </c>
      <c r="BI3" s="40">
        <v>2156451.4779029517</v>
      </c>
      <c r="BJ3" s="40">
        <v>3222928.7988138297</v>
      </c>
      <c r="BK3" s="40">
        <v>4703791.560117038</v>
      </c>
      <c r="BL3" s="40">
        <v>7271875.017969477</v>
      </c>
      <c r="BM3" s="46">
        <v>11584578.196673678</v>
      </c>
      <c r="BN3" s="41"/>
      <c r="BO3" s="41"/>
    </row>
    <row r="4" spans="1:67" s="39" customFormat="1" ht="29.25" customHeight="1" x14ac:dyDescent="0.25">
      <c r="B4" s="47" t="s">
        <v>34</v>
      </c>
      <c r="C4" s="23" t="s">
        <v>14</v>
      </c>
      <c r="D4" s="42">
        <v>163.2489879387434</v>
      </c>
      <c r="E4" s="42">
        <v>206.7219228483977</v>
      </c>
      <c r="F4" s="42">
        <v>233.59938053113001</v>
      </c>
      <c r="G4" s="42">
        <v>300.34206068288148</v>
      </c>
      <c r="H4" s="42">
        <v>369.79052516510933</v>
      </c>
      <c r="I4" s="42">
        <v>462.50873488943427</v>
      </c>
      <c r="J4" s="42">
        <v>553.96424525953705</v>
      </c>
      <c r="K4" s="42">
        <v>679.87340943770607</v>
      </c>
      <c r="L4" s="42">
        <v>954.96148303614109</v>
      </c>
      <c r="M4" s="42">
        <v>1229.8691710125445</v>
      </c>
      <c r="N4" s="42">
        <v>2163.7255362709702</v>
      </c>
      <c r="O4" s="42">
        <v>2678.9068727936788</v>
      </c>
      <c r="P4" s="42">
        <v>6154.7574237236759</v>
      </c>
      <c r="Q4" s="42">
        <v>14389.721840717615</v>
      </c>
      <c r="R4" s="42">
        <v>10457.676051669294</v>
      </c>
      <c r="S4" s="42">
        <v>13302.176925488129</v>
      </c>
      <c r="T4" s="42">
        <v>13081.745695365318</v>
      </c>
      <c r="U4" s="42">
        <v>5479.5740404587941</v>
      </c>
      <c r="V4" s="42">
        <v>5676.0139828513811</v>
      </c>
      <c r="W4" s="42">
        <v>1211.8306088093684</v>
      </c>
      <c r="X4" s="42">
        <v>1390.773145864875</v>
      </c>
      <c r="Y4" s="42">
        <v>4793.0263630059135</v>
      </c>
      <c r="Z4" s="42">
        <v>4690.9281009359365</v>
      </c>
      <c r="AA4" s="42">
        <v>3167.3911372556863</v>
      </c>
      <c r="AB4" s="42">
        <v>2778.8405073992735</v>
      </c>
      <c r="AC4" s="42">
        <v>978.95277076636535</v>
      </c>
      <c r="AD4" s="42">
        <v>1491.0675517145339</v>
      </c>
      <c r="AE4" s="42">
        <v>1549.8732644968879</v>
      </c>
      <c r="AF4" s="42">
        <v>3459.2550737030742</v>
      </c>
      <c r="AG4" s="42">
        <v>6854.2928659628415</v>
      </c>
      <c r="AH4" s="40">
        <v>7092.9322207735386</v>
      </c>
      <c r="AI4" s="40">
        <v>10905.375058072616</v>
      </c>
      <c r="AJ4" s="40">
        <v>30185.792984248768</v>
      </c>
      <c r="AK4" s="40">
        <v>41599.676223211929</v>
      </c>
      <c r="AL4" s="40">
        <v>54104.627032602089</v>
      </c>
      <c r="AM4" s="40">
        <v>70641.226333366518</v>
      </c>
      <c r="AN4" s="40">
        <v>67752.009821341941</v>
      </c>
      <c r="AO4" s="40">
        <v>43477.275191218214</v>
      </c>
      <c r="AP4" s="40">
        <v>90717.081712878964</v>
      </c>
      <c r="AQ4" s="40">
        <v>211203.57110152623</v>
      </c>
      <c r="AR4" s="40">
        <v>214424.37853131752</v>
      </c>
      <c r="AS4" s="40">
        <v>314172.52701580757</v>
      </c>
      <c r="AT4" s="40">
        <v>397321.19912960852</v>
      </c>
      <c r="AU4" s="40">
        <v>578701.06450384925</v>
      </c>
      <c r="AV4" s="40">
        <v>751391.92909849028</v>
      </c>
      <c r="AW4" s="40">
        <v>887284.3088021772</v>
      </c>
      <c r="AX4" s="40">
        <v>1236086.3063529097</v>
      </c>
      <c r="AY4" s="40">
        <v>1278801.6419839547</v>
      </c>
      <c r="AZ4" s="40">
        <v>1023939.2799176994</v>
      </c>
      <c r="BA4" s="40">
        <v>1505334.5026525254</v>
      </c>
      <c r="BB4" s="40">
        <v>1915735.0175384583</v>
      </c>
      <c r="BC4" s="40">
        <v>2129579.8737426978</v>
      </c>
      <c r="BD4" s="40">
        <v>3094392.9749094932</v>
      </c>
      <c r="BE4" s="40">
        <v>2598749.6802260764</v>
      </c>
      <c r="BF4" s="40">
        <v>1554733.4161564698</v>
      </c>
      <c r="BG4" s="40">
        <v>2356553.8570238887</v>
      </c>
      <c r="BH4" s="40">
        <v>3216794.5435121856</v>
      </c>
      <c r="BI4" s="40">
        <v>5726221.6703086672</v>
      </c>
      <c r="BJ4" s="40">
        <v>6639659.3060857877</v>
      </c>
      <c r="BK4" s="40">
        <v>9334791.0759362541</v>
      </c>
      <c r="BL4" s="40">
        <v>20520524.82788676</v>
      </c>
      <c r="BM4" s="46">
        <v>30706654.72065571</v>
      </c>
      <c r="BN4" s="41"/>
    </row>
    <row r="5" spans="1:67" s="39" customFormat="1" ht="29.25" customHeight="1" x14ac:dyDescent="0.25">
      <c r="B5" s="47" t="s">
        <v>35</v>
      </c>
      <c r="C5" s="23" t="s">
        <v>15</v>
      </c>
      <c r="D5" s="42">
        <v>38.750598990927138</v>
      </c>
      <c r="E5" s="42">
        <v>44.321076097552165</v>
      </c>
      <c r="F5" s="42">
        <v>49.904962398417013</v>
      </c>
      <c r="G5" s="42">
        <v>55.129770694713692</v>
      </c>
      <c r="H5" s="42">
        <v>66.201656425050473</v>
      </c>
      <c r="I5" s="42">
        <v>74.179396210135607</v>
      </c>
      <c r="J5" s="42">
        <v>87.605908346840806</v>
      </c>
      <c r="K5" s="42">
        <v>102.90817162520264</v>
      </c>
      <c r="L5" s="42">
        <v>122.52862724820602</v>
      </c>
      <c r="M5" s="42">
        <v>138.46491766587056</v>
      </c>
      <c r="N5" s="42">
        <v>166.27303648563077</v>
      </c>
      <c r="O5" s="42">
        <v>206.71776452281784</v>
      </c>
      <c r="P5" s="42">
        <v>284.84452725446778</v>
      </c>
      <c r="Q5" s="42">
        <v>359.01711974348626</v>
      </c>
      <c r="R5" s="42">
        <v>470.52763706821889</v>
      </c>
      <c r="S5" s="42">
        <v>735.72242713556113</v>
      </c>
      <c r="T5" s="42">
        <v>875.48796398288357</v>
      </c>
      <c r="U5" s="42">
        <v>848.61124764158387</v>
      </c>
      <c r="V5" s="42">
        <v>823.20167174992093</v>
      </c>
      <c r="W5" s="42">
        <v>1073.4583181542334</v>
      </c>
      <c r="X5" s="42">
        <v>1288.8425887500746</v>
      </c>
      <c r="Y5" s="42">
        <v>1633.1849915633559</v>
      </c>
      <c r="Z5" s="42">
        <v>2110.5540459594913</v>
      </c>
      <c r="AA5" s="42">
        <v>2349.1285609438278</v>
      </c>
      <c r="AB5" s="42">
        <v>2286.4925849487818</v>
      </c>
      <c r="AC5" s="42">
        <v>2344.5046711739155</v>
      </c>
      <c r="AD5" s="42">
        <v>2915.8038035787968</v>
      </c>
      <c r="AE5" s="42">
        <v>3419.0791775700131</v>
      </c>
      <c r="AF5" s="42">
        <v>4060.7988911851635</v>
      </c>
      <c r="AG5" s="42">
        <v>7071.8398010843712</v>
      </c>
      <c r="AH5" s="40">
        <v>13890.060075467942</v>
      </c>
      <c r="AI5" s="40">
        <v>18394.245724329485</v>
      </c>
      <c r="AJ5" s="40">
        <v>21955.754131724621</v>
      </c>
      <c r="AK5" s="40">
        <v>28058.073866414481</v>
      </c>
      <c r="AL5" s="40">
        <v>34743.871577147933</v>
      </c>
      <c r="AM5" s="40">
        <v>48370.812821878186</v>
      </c>
      <c r="AN5" s="40">
        <v>61775.54503892405</v>
      </c>
      <c r="AO5" s="40">
        <v>72269.045197012005</v>
      </c>
      <c r="AP5" s="40">
        <v>92411.11466702602</v>
      </c>
      <c r="AQ5" s="40">
        <v>114632.58470399567</v>
      </c>
      <c r="AR5" s="40">
        <v>129184.11077148905</v>
      </c>
      <c r="AS5" s="40">
        <v>177449.20833257117</v>
      </c>
      <c r="AT5" s="40">
        <v>244617.68602420721</v>
      </c>
      <c r="AU5" s="40">
        <v>302373.424365844</v>
      </c>
      <c r="AV5" s="40">
        <v>348438.93300855282</v>
      </c>
      <c r="AW5" s="40">
        <v>426379.80637420202</v>
      </c>
      <c r="AX5" s="40">
        <v>537766.36949656159</v>
      </c>
      <c r="AY5" s="40">
        <v>637488.45657638123</v>
      </c>
      <c r="AZ5" s="40">
        <v>668798.27803416306</v>
      </c>
      <c r="BA5" s="40">
        <v>791651.45339254418</v>
      </c>
      <c r="BB5" s="40">
        <v>1012352.5284490171</v>
      </c>
      <c r="BC5" s="40">
        <v>1308950.7252153333</v>
      </c>
      <c r="BD5" s="40">
        <v>1773802.9354622751</v>
      </c>
      <c r="BE5" s="40">
        <v>1918025.2759287909</v>
      </c>
      <c r="BF5" s="40">
        <v>1845319.3310577204</v>
      </c>
      <c r="BG5" s="40">
        <v>2277896.0334940162</v>
      </c>
      <c r="BH5" s="40">
        <v>2802671.8389478694</v>
      </c>
      <c r="BI5" s="40">
        <v>4063314.6246177307</v>
      </c>
      <c r="BJ5" s="40">
        <v>6039468.1676057922</v>
      </c>
      <c r="BK5" s="40">
        <v>11337162.662060922</v>
      </c>
      <c r="BL5" s="40">
        <v>19784847.928559102</v>
      </c>
      <c r="BM5" s="46">
        <v>29943364.337574326</v>
      </c>
      <c r="BN5" s="41"/>
    </row>
    <row r="6" spans="1:67" s="39" customFormat="1" ht="29.25" customHeight="1" x14ac:dyDescent="0.25">
      <c r="B6" s="47" t="s">
        <v>36</v>
      </c>
      <c r="C6" s="23" t="s">
        <v>16</v>
      </c>
      <c r="D6" s="42">
        <v>0.57447156662451848</v>
      </c>
      <c r="E6" s="42">
        <v>0.77916833174359967</v>
      </c>
      <c r="F6" s="42">
        <v>1.0763087972390402</v>
      </c>
      <c r="G6" s="42">
        <v>1.3602430198235724</v>
      </c>
      <c r="H6" s="42">
        <v>1.5319241776653825</v>
      </c>
      <c r="I6" s="42">
        <v>1.5451304205762908</v>
      </c>
      <c r="J6" s="42">
        <v>2.5752173676271517</v>
      </c>
      <c r="K6" s="42">
        <v>2.8393422258453214</v>
      </c>
      <c r="L6" s="42">
        <v>3.6647324077771004</v>
      </c>
      <c r="M6" s="42">
        <v>4.3844726464216119</v>
      </c>
      <c r="N6" s="42">
        <v>5.553225144037012</v>
      </c>
      <c r="O6" s="42">
        <v>6.9993087427814897</v>
      </c>
      <c r="P6" s="42">
        <v>7.3492741799205641</v>
      </c>
      <c r="Q6" s="42">
        <v>9.5283042602204606</v>
      </c>
      <c r="R6" s="42">
        <v>11.456415725213096</v>
      </c>
      <c r="S6" s="42">
        <v>16.09841010839742</v>
      </c>
      <c r="T6" s="42">
        <v>21.697857102622606</v>
      </c>
      <c r="U6" s="42">
        <v>24.695674243398823</v>
      </c>
      <c r="V6" s="42">
        <v>32.586404382666629</v>
      </c>
      <c r="W6" s="42">
        <v>41.566649562084386</v>
      </c>
      <c r="X6" s="42">
        <v>49.166842357312198</v>
      </c>
      <c r="Y6" s="42">
        <v>60.775129876000747</v>
      </c>
      <c r="Z6" s="42">
        <v>69.213919096071251</v>
      </c>
      <c r="AA6" s="42">
        <v>80.076053890293466</v>
      </c>
      <c r="AB6" s="42">
        <v>92.324844190161073</v>
      </c>
      <c r="AC6" s="42">
        <v>117.74025867220442</v>
      </c>
      <c r="AD6" s="42">
        <v>153.90555488372726</v>
      </c>
      <c r="AE6" s="42">
        <v>171.70757032763188</v>
      </c>
      <c r="AF6" s="42">
        <v>247.3265172354937</v>
      </c>
      <c r="AG6" s="42">
        <v>300.54107304499934</v>
      </c>
      <c r="AH6" s="40">
        <v>451.83443308094888</v>
      </c>
      <c r="AI6" s="40">
        <v>650.37895356955573</v>
      </c>
      <c r="AJ6" s="40">
        <v>1065.8879828033205</v>
      </c>
      <c r="AK6" s="40">
        <v>1780.5887956572572</v>
      </c>
      <c r="AL6" s="40">
        <v>2310.4369124571522</v>
      </c>
      <c r="AM6" s="40">
        <v>3339.0108067448655</v>
      </c>
      <c r="AN6" s="40">
        <v>4158.5049901299344</v>
      </c>
      <c r="AO6" s="40">
        <v>5361.1298304738248</v>
      </c>
      <c r="AP6" s="40">
        <v>7239.4062314910107</v>
      </c>
      <c r="AQ6" s="40">
        <v>7502.7296116757789</v>
      </c>
      <c r="AR6" s="40">
        <v>7557.4064432603718</v>
      </c>
      <c r="AS6" s="40">
        <v>10506.212432964268</v>
      </c>
      <c r="AT6" s="40">
        <v>13739.036424212925</v>
      </c>
      <c r="AU6" s="40">
        <v>18830.570491449827</v>
      </c>
      <c r="AV6" s="40">
        <v>26912.383922744277</v>
      </c>
      <c r="AW6" s="40">
        <v>33224.302214125964</v>
      </c>
      <c r="AX6" s="40">
        <v>40893.392334091026</v>
      </c>
      <c r="AY6" s="40">
        <v>57332.335753165135</v>
      </c>
      <c r="AZ6" s="40">
        <v>46895.516984731286</v>
      </c>
      <c r="BA6" s="40">
        <v>132517.776098175</v>
      </c>
      <c r="BB6" s="40">
        <v>226705.1221967102</v>
      </c>
      <c r="BC6" s="40">
        <v>300497.01732103823</v>
      </c>
      <c r="BD6" s="40">
        <v>345628.09339714225</v>
      </c>
      <c r="BE6" s="40">
        <v>463584.61919515254</v>
      </c>
      <c r="BF6" s="40">
        <v>453355.20283321349</v>
      </c>
      <c r="BG6" s="40">
        <v>471176.67326332518</v>
      </c>
      <c r="BH6" s="40">
        <v>520443.50858445017</v>
      </c>
      <c r="BI6" s="40">
        <v>884805.71417717519</v>
      </c>
      <c r="BJ6" s="40">
        <v>1308191.0578114076</v>
      </c>
      <c r="BK6" s="40">
        <v>1770022.0277625269</v>
      </c>
      <c r="BL6" s="40">
        <v>3881214.9253510092</v>
      </c>
      <c r="BM6" s="46">
        <v>5242793.2552912198</v>
      </c>
      <c r="BN6" s="41"/>
    </row>
    <row r="7" spans="1:67" s="39" customFormat="1" ht="29.25" customHeight="1" x14ac:dyDescent="0.25">
      <c r="B7" s="47" t="s">
        <v>37</v>
      </c>
      <c r="C7" s="23" t="s">
        <v>17</v>
      </c>
      <c r="D7" s="42">
        <v>18.307262867907184</v>
      </c>
      <c r="E7" s="42">
        <v>17.290192708579006</v>
      </c>
      <c r="F7" s="42">
        <v>20.341403186563536</v>
      </c>
      <c r="G7" s="42">
        <v>24.409683823876247</v>
      </c>
      <c r="H7" s="42">
        <v>35.59745557648619</v>
      </c>
      <c r="I7" s="42">
        <v>34.580385417158013</v>
      </c>
      <c r="J7" s="42">
        <v>43.734016851111605</v>
      </c>
      <c r="K7" s="42">
        <v>48.819367647752486</v>
      </c>
      <c r="L7" s="42">
        <v>53.904718444393374</v>
      </c>
      <c r="M7" s="42">
        <v>61.024209559690618</v>
      </c>
      <c r="N7" s="42">
        <v>80.348542586925973</v>
      </c>
      <c r="O7" s="42">
        <v>94.58752481752046</v>
      </c>
      <c r="P7" s="42">
        <v>116.96306832274037</v>
      </c>
      <c r="Q7" s="42">
        <v>233.92613664548074</v>
      </c>
      <c r="R7" s="42">
        <v>339.70143321561119</v>
      </c>
      <c r="S7" s="42">
        <v>448.52794026372607</v>
      </c>
      <c r="T7" s="42">
        <v>520.73992157602663</v>
      </c>
      <c r="U7" s="42">
        <v>465.81813297230508</v>
      </c>
      <c r="V7" s="42">
        <v>431.23774755514711</v>
      </c>
      <c r="W7" s="42">
        <v>450.56208058238246</v>
      </c>
      <c r="X7" s="42">
        <v>466.83520313163325</v>
      </c>
      <c r="Y7" s="42">
        <v>525.82527237266743</v>
      </c>
      <c r="Z7" s="42">
        <v>763.81968965546082</v>
      </c>
      <c r="AA7" s="42">
        <v>703.81255025509836</v>
      </c>
      <c r="AB7" s="42">
        <v>597.02018352563982</v>
      </c>
      <c r="AC7" s="42">
        <v>547.18374571855918</v>
      </c>
      <c r="AD7" s="42">
        <v>549.21788603721541</v>
      </c>
      <c r="AE7" s="42">
        <v>619.39572703085969</v>
      </c>
      <c r="AF7" s="42">
        <v>844.16823224238669</v>
      </c>
      <c r="AG7" s="42">
        <v>1540.8612913821878</v>
      </c>
      <c r="AH7" s="40">
        <v>3880.8763068250564</v>
      </c>
      <c r="AI7" s="40">
        <v>4928.9265281008138</v>
      </c>
      <c r="AJ7" s="40">
        <v>7533.1599477341733</v>
      </c>
      <c r="AK7" s="40">
        <v>8865.337766550183</v>
      </c>
      <c r="AL7" s="40">
        <v>11543.058851071928</v>
      </c>
      <c r="AM7" s="40">
        <v>18540.349712301853</v>
      </c>
      <c r="AN7" s="40">
        <v>17420.4056725097</v>
      </c>
      <c r="AO7" s="40">
        <v>19867.403090372303</v>
      </c>
      <c r="AP7" s="40">
        <v>23973.520681797425</v>
      </c>
      <c r="AQ7" s="40">
        <v>31514.422953351757</v>
      </c>
      <c r="AR7" s="40">
        <v>40557.456602149497</v>
      </c>
      <c r="AS7" s="40">
        <v>51424.785160409956</v>
      </c>
      <c r="AT7" s="40">
        <v>58335.536371447342</v>
      </c>
      <c r="AU7" s="40">
        <v>77147.164394677966</v>
      </c>
      <c r="AV7" s="40">
        <v>96116.002885760798</v>
      </c>
      <c r="AW7" s="40">
        <v>126344.40858900407</v>
      </c>
      <c r="AX7" s="40">
        <v>175265.22274877457</v>
      </c>
      <c r="AY7" s="40">
        <v>245845.9809382282</v>
      </c>
      <c r="AZ7" s="40">
        <v>305026.88201116055</v>
      </c>
      <c r="BA7" s="40">
        <v>310630.66949654429</v>
      </c>
      <c r="BB7" s="40">
        <v>352146.71518516843</v>
      </c>
      <c r="BC7" s="40">
        <v>633481.66685317224</v>
      </c>
      <c r="BD7" s="40">
        <v>584806.60924282926</v>
      </c>
      <c r="BE7" s="40">
        <v>652184.53070092853</v>
      </c>
      <c r="BF7" s="40">
        <v>665118.9744210901</v>
      </c>
      <c r="BG7" s="40">
        <v>883680.0830258067</v>
      </c>
      <c r="BH7" s="40">
        <v>1064699.4411369485</v>
      </c>
      <c r="BI7" s="40">
        <v>1611787.3552549563</v>
      </c>
      <c r="BJ7" s="40">
        <v>2023524.7976971255</v>
      </c>
      <c r="BK7" s="40">
        <v>2080986.0691374643</v>
      </c>
      <c r="BL7" s="40">
        <v>3341094.2756168153</v>
      </c>
      <c r="BM7" s="46">
        <v>4115954.9803020298</v>
      </c>
      <c r="BN7" s="41"/>
    </row>
    <row r="8" spans="1:67" s="39" customFormat="1" ht="29.25" customHeight="1" x14ac:dyDescent="0.25">
      <c r="B8" s="47" t="s">
        <v>38</v>
      </c>
      <c r="C8" s="23" t="s">
        <v>18</v>
      </c>
      <c r="D8" s="42">
        <v>36.84012998810632</v>
      </c>
      <c r="E8" s="42">
        <v>38.330271598286501</v>
      </c>
      <c r="F8" s="42">
        <v>37.036003790940576</v>
      </c>
      <c r="G8" s="42">
        <v>39.99121227571819</v>
      </c>
      <c r="H8" s="42">
        <v>42.568680676365922</v>
      </c>
      <c r="I8" s="42">
        <v>47.014536069665049</v>
      </c>
      <c r="J8" s="42">
        <v>48.547214939103178</v>
      </c>
      <c r="K8" s="42">
        <v>50.226852052077653</v>
      </c>
      <c r="L8" s="42">
        <v>52.223458709617155</v>
      </c>
      <c r="M8" s="42">
        <v>54.948217905302435</v>
      </c>
      <c r="N8" s="42">
        <v>70.883988011518525</v>
      </c>
      <c r="O8" s="42">
        <v>101.47632064338173</v>
      </c>
      <c r="P8" s="42">
        <v>100.5260972049697</v>
      </c>
      <c r="Q8" s="42">
        <v>144.31285717847405</v>
      </c>
      <c r="R8" s="42">
        <v>185.92566293353994</v>
      </c>
      <c r="S8" s="42">
        <v>248.47979803795661</v>
      </c>
      <c r="T8" s="42">
        <v>273.28584957812717</v>
      </c>
      <c r="U8" s="42">
        <v>311.75809215604431</v>
      </c>
      <c r="V8" s="42">
        <v>340.51602314362634</v>
      </c>
      <c r="W8" s="42">
        <v>392.37753249685466</v>
      </c>
      <c r="X8" s="42">
        <v>438.80679695822772</v>
      </c>
      <c r="Y8" s="42">
        <v>509.4524716163578</v>
      </c>
      <c r="Z8" s="42">
        <v>1043.1323940572856</v>
      </c>
      <c r="AA8" s="42">
        <v>1358.6510958849096</v>
      </c>
      <c r="AB8" s="42">
        <v>1609.5587636437263</v>
      </c>
      <c r="AC8" s="42">
        <v>1944.6905799938995</v>
      </c>
      <c r="AD8" s="42">
        <v>2542.0036798377964</v>
      </c>
      <c r="AE8" s="42">
        <v>3190.5451199926056</v>
      </c>
      <c r="AF8" s="42">
        <v>4058.3755552233092</v>
      </c>
      <c r="AG8" s="42">
        <v>5025.5050393195761</v>
      </c>
      <c r="AH8" s="40">
        <v>6754.2902735115385</v>
      </c>
      <c r="AI8" s="40">
        <v>8689.8690049011475</v>
      </c>
      <c r="AJ8" s="40">
        <v>11714.314658589403</v>
      </c>
      <c r="AK8" s="40">
        <v>15530.391382086373</v>
      </c>
      <c r="AL8" s="40">
        <v>22004.930748332634</v>
      </c>
      <c r="AM8" s="40">
        <v>30668.355517738542</v>
      </c>
      <c r="AN8" s="40">
        <v>36483.840965750205</v>
      </c>
      <c r="AO8" s="40">
        <v>46649.97458054281</v>
      </c>
      <c r="AP8" s="40">
        <v>57335.591801166098</v>
      </c>
      <c r="AQ8" s="40">
        <v>70712.770770150353</v>
      </c>
      <c r="AR8" s="40">
        <v>85698.534431467953</v>
      </c>
      <c r="AS8" s="40">
        <v>103480.06252213632</v>
      </c>
      <c r="AT8" s="40">
        <v>130486.74119362466</v>
      </c>
      <c r="AU8" s="40">
        <v>173293.5442472611</v>
      </c>
      <c r="AV8" s="40">
        <v>209294.94440349177</v>
      </c>
      <c r="AW8" s="40">
        <v>249982.33348771191</v>
      </c>
      <c r="AX8" s="40">
        <v>311520.84542702948</v>
      </c>
      <c r="AY8" s="40">
        <v>375599.74998232519</v>
      </c>
      <c r="AZ8" s="40">
        <v>409937.02449545526</v>
      </c>
      <c r="BA8" s="40">
        <v>496197.99569544831</v>
      </c>
      <c r="BB8" s="40">
        <v>668669.77052351262</v>
      </c>
      <c r="BC8" s="40">
        <v>887278.72582717368</v>
      </c>
      <c r="BD8" s="40">
        <v>1276232.4894622278</v>
      </c>
      <c r="BE8" s="40">
        <v>1381565.7775649047</v>
      </c>
      <c r="BF8" s="40">
        <v>1311834.8925327135</v>
      </c>
      <c r="BG8" s="40">
        <v>1361385.9553077533</v>
      </c>
      <c r="BH8" s="40">
        <v>1700393.7721040957</v>
      </c>
      <c r="BI8" s="40">
        <v>2576647.9129260113</v>
      </c>
      <c r="BJ8" s="40">
        <v>3912282.2877321104</v>
      </c>
      <c r="BK8" s="40">
        <v>6264140.0723490817</v>
      </c>
      <c r="BL8" s="40">
        <v>10571787.779482132</v>
      </c>
      <c r="BM8" s="46">
        <v>16508013.836164279</v>
      </c>
      <c r="BN8" s="41"/>
    </row>
    <row r="9" spans="1:67" s="39" customFormat="1" ht="29.25" customHeight="1" x14ac:dyDescent="0.25">
      <c r="B9" s="47" t="s">
        <v>39</v>
      </c>
      <c r="C9" s="23" t="s">
        <v>19</v>
      </c>
      <c r="D9" s="42">
        <v>3.3571982149809947</v>
      </c>
      <c r="E9" s="42">
        <v>3.914273323593878</v>
      </c>
      <c r="F9" s="42">
        <v>5.0232557436317533</v>
      </c>
      <c r="G9" s="42">
        <v>5.3031665121310567</v>
      </c>
      <c r="H9" s="42">
        <v>5.8597393912129592</v>
      </c>
      <c r="I9" s="42">
        <v>6.6951335703666981</v>
      </c>
      <c r="J9" s="42">
        <v>7.8031345773512086</v>
      </c>
      <c r="K9" s="42">
        <v>8.9048273731675565</v>
      </c>
      <c r="L9" s="42">
        <v>9.4646736062567047</v>
      </c>
      <c r="M9" s="42">
        <v>8.6440528237128635</v>
      </c>
      <c r="N9" s="42">
        <v>10.043346772765283</v>
      </c>
      <c r="O9" s="42">
        <v>13.675170814687666</v>
      </c>
      <c r="P9" s="42">
        <v>16.440083716500364</v>
      </c>
      <c r="Q9" s="42">
        <v>22.572367318564588</v>
      </c>
      <c r="R9" s="42">
        <v>41.945218818983506</v>
      </c>
      <c r="S9" s="42">
        <v>42.611951546466784</v>
      </c>
      <c r="T9" s="42">
        <v>47.347680887517761</v>
      </c>
      <c r="U9" s="42">
        <v>51.271355962014376</v>
      </c>
      <c r="V9" s="42">
        <v>52.690853762317914</v>
      </c>
      <c r="W9" s="42">
        <v>45.259474583005243</v>
      </c>
      <c r="X9" s="42">
        <v>71.606115999875669</v>
      </c>
      <c r="Y9" s="42">
        <v>110.02521817011458</v>
      </c>
      <c r="Z9" s="42">
        <v>162.22638563718704</v>
      </c>
      <c r="AA9" s="42">
        <v>170.60210098652522</v>
      </c>
      <c r="AB9" s="42">
        <v>136.84602188300985</v>
      </c>
      <c r="AC9" s="42">
        <v>160.3793380107644</v>
      </c>
      <c r="AD9" s="42">
        <v>140.44311682582963</v>
      </c>
      <c r="AE9" s="42">
        <v>152.2839390287395</v>
      </c>
      <c r="AF9" s="42">
        <v>215.40466811339974</v>
      </c>
      <c r="AG9" s="42">
        <v>204.09073582940587</v>
      </c>
      <c r="AH9" s="40">
        <v>339.47567189743029</v>
      </c>
      <c r="AI9" s="40">
        <v>567.28027362270291</v>
      </c>
      <c r="AJ9" s="40">
        <v>800.94026330341535</v>
      </c>
      <c r="AK9" s="40">
        <v>1249.0125301083149</v>
      </c>
      <c r="AL9" s="40">
        <v>1717.8089480784924</v>
      </c>
      <c r="AM9" s="40">
        <v>2306.9402961297251</v>
      </c>
      <c r="AN9" s="40">
        <v>2909.5840117736188</v>
      </c>
      <c r="AO9" s="40">
        <v>4297.4669388546281</v>
      </c>
      <c r="AP9" s="40">
        <v>5455.4680706480231</v>
      </c>
      <c r="AQ9" s="40">
        <v>6560.6888390101831</v>
      </c>
      <c r="AR9" s="40">
        <v>8168.7851711522226</v>
      </c>
      <c r="AS9" s="40">
        <v>10345.413323719447</v>
      </c>
      <c r="AT9" s="40">
        <v>13553.010395953175</v>
      </c>
      <c r="AU9" s="40">
        <v>15542.161052753152</v>
      </c>
      <c r="AV9" s="40">
        <v>17333.336286376103</v>
      </c>
      <c r="AW9" s="40">
        <v>21025.780750008609</v>
      </c>
      <c r="AX9" s="40">
        <v>25537.630657481328</v>
      </c>
      <c r="AY9" s="40">
        <v>33539.466806472097</v>
      </c>
      <c r="AZ9" s="40">
        <v>40672.903132165469</v>
      </c>
      <c r="BA9" s="40">
        <v>48213.001048559941</v>
      </c>
      <c r="BB9" s="40">
        <v>65287.282300018662</v>
      </c>
      <c r="BC9" s="40">
        <v>90408.425325399658</v>
      </c>
      <c r="BD9" s="40">
        <v>129020.49639383359</v>
      </c>
      <c r="BE9" s="40">
        <v>154478.51579998448</v>
      </c>
      <c r="BF9" s="40">
        <v>180370.99145867649</v>
      </c>
      <c r="BG9" s="40">
        <v>195165.21182092189</v>
      </c>
      <c r="BH9" s="40">
        <v>211245.38171190678</v>
      </c>
      <c r="BI9" s="40">
        <v>293664.04853098665</v>
      </c>
      <c r="BJ9" s="40">
        <v>308814.27859438106</v>
      </c>
      <c r="BK9" s="40">
        <v>196035.44513530692</v>
      </c>
      <c r="BL9" s="40">
        <v>430127.00193955278</v>
      </c>
      <c r="BM9" s="46">
        <v>922562.83800308779</v>
      </c>
      <c r="BN9" s="41"/>
    </row>
    <row r="10" spans="1:67" s="39" customFormat="1" ht="29.25" customHeight="1" x14ac:dyDescent="0.25">
      <c r="B10" s="47" t="s">
        <v>40</v>
      </c>
      <c r="C10" s="23" t="s">
        <v>20</v>
      </c>
      <c r="D10" s="42">
        <v>21.461238525802557</v>
      </c>
      <c r="E10" s="42">
        <v>22.522084872848438</v>
      </c>
      <c r="F10" s="42">
        <v>21.079234380058953</v>
      </c>
      <c r="G10" s="42">
        <v>21.698355805308804</v>
      </c>
      <c r="H10" s="42">
        <v>23.94533103427003</v>
      </c>
      <c r="I10" s="42">
        <v>24.963395797536606</v>
      </c>
      <c r="J10" s="42">
        <v>25.465278706305803</v>
      </c>
      <c r="K10" s="42">
        <v>27.517820541285317</v>
      </c>
      <c r="L10" s="42">
        <v>28.80348502445176</v>
      </c>
      <c r="M10" s="42">
        <v>34.029144198077944</v>
      </c>
      <c r="N10" s="42">
        <v>39.221896443102651</v>
      </c>
      <c r="O10" s="42">
        <v>54.222738221786408</v>
      </c>
      <c r="P10" s="42">
        <v>78.37588378127279</v>
      </c>
      <c r="Q10" s="42">
        <v>116.59689445379981</v>
      </c>
      <c r="R10" s="42">
        <v>150.67799387317146</v>
      </c>
      <c r="S10" s="42">
        <v>194.21229190597236</v>
      </c>
      <c r="T10" s="42">
        <v>282.09928695289199</v>
      </c>
      <c r="U10" s="42">
        <v>323.50534491606476</v>
      </c>
      <c r="V10" s="42">
        <v>394.42641658517107</v>
      </c>
      <c r="W10" s="42">
        <v>529.8485008052229</v>
      </c>
      <c r="X10" s="42">
        <v>587.70159591839729</v>
      </c>
      <c r="Y10" s="42">
        <v>709.30855906977922</v>
      </c>
      <c r="Z10" s="42">
        <v>949.23931128802826</v>
      </c>
      <c r="AA10" s="42">
        <v>1088.7919415507108</v>
      </c>
      <c r="AB10" s="42">
        <v>1104.4454551774822</v>
      </c>
      <c r="AC10" s="42">
        <v>1056.7908645288119</v>
      </c>
      <c r="AD10" s="42">
        <v>1234.119870493045</v>
      </c>
      <c r="AE10" s="42">
        <v>1425.9107449280846</v>
      </c>
      <c r="AF10" s="42">
        <v>1665.9738538476829</v>
      </c>
      <c r="AG10" s="42">
        <v>2545.8640341810774</v>
      </c>
      <c r="AH10" s="40">
        <v>3620.2283826672074</v>
      </c>
      <c r="AI10" s="40">
        <v>4867.3380392124209</v>
      </c>
      <c r="AJ10" s="40">
        <v>6499.3869800421035</v>
      </c>
      <c r="AK10" s="40">
        <v>9247.5411935469456</v>
      </c>
      <c r="AL10" s="40">
        <v>12339.547584239504</v>
      </c>
      <c r="AM10" s="40">
        <v>15608.951141911066</v>
      </c>
      <c r="AN10" s="40">
        <v>20621.452618776591</v>
      </c>
      <c r="AO10" s="40">
        <v>26108.457595902153</v>
      </c>
      <c r="AP10" s="40">
        <v>33171.740508730429</v>
      </c>
      <c r="AQ10" s="40">
        <v>50098.517496493041</v>
      </c>
      <c r="AR10" s="40">
        <v>61129.50081557245</v>
      </c>
      <c r="AS10" s="40">
        <v>77768.619232773955</v>
      </c>
      <c r="AT10" s="40">
        <v>95056.122558937699</v>
      </c>
      <c r="AU10" s="40">
        <v>128110.62686941281</v>
      </c>
      <c r="AV10" s="40">
        <v>152660.68482053516</v>
      </c>
      <c r="AW10" s="40">
        <v>199168.72653353674</v>
      </c>
      <c r="AX10" s="40">
        <v>264247.49992813502</v>
      </c>
      <c r="AY10" s="40">
        <v>331444.35580556875</v>
      </c>
      <c r="AZ10" s="40">
        <v>388597.17398964136</v>
      </c>
      <c r="BA10" s="40">
        <v>437673.13509066694</v>
      </c>
      <c r="BB10" s="40">
        <v>537309.69172326056</v>
      </c>
      <c r="BC10" s="40">
        <v>630124.40026056929</v>
      </c>
      <c r="BD10" s="40">
        <v>818131.27762717893</v>
      </c>
      <c r="BE10" s="40">
        <v>1041816.8146305152</v>
      </c>
      <c r="BF10" s="40">
        <v>1138901.7727936197</v>
      </c>
      <c r="BG10" s="40">
        <v>1305851.6197664563</v>
      </c>
      <c r="BH10" s="40">
        <v>1483355.4826283117</v>
      </c>
      <c r="BI10" s="40">
        <v>1899322.6726262793</v>
      </c>
      <c r="BJ10" s="40">
        <v>2665744.6567655327</v>
      </c>
      <c r="BK10" s="40">
        <v>4065131.6676947717</v>
      </c>
      <c r="BL10" s="40">
        <v>6649933.1403537877</v>
      </c>
      <c r="BM10" s="46">
        <v>9121714.5714074094</v>
      </c>
      <c r="BN10" s="41"/>
    </row>
    <row r="11" spans="1:67" s="39" customFormat="1" ht="29.25" customHeight="1" x14ac:dyDescent="0.25">
      <c r="B11" s="47" t="s">
        <v>41</v>
      </c>
      <c r="C11" s="23" t="s">
        <v>21</v>
      </c>
      <c r="D11" s="42">
        <v>3.4278080731599965</v>
      </c>
      <c r="E11" s="42">
        <v>3.4278080731599956</v>
      </c>
      <c r="F11" s="42">
        <v>3.7750405792723076</v>
      </c>
      <c r="G11" s="42">
        <v>4.9235788687207238</v>
      </c>
      <c r="H11" s="42">
        <v>5.4488793266855007</v>
      </c>
      <c r="I11" s="42">
        <v>6.4282530618740745</v>
      </c>
      <c r="J11" s="42">
        <v>7.7459559055823304</v>
      </c>
      <c r="K11" s="42">
        <v>10.595043135221813</v>
      </c>
      <c r="L11" s="42">
        <v>13.177028437082591</v>
      </c>
      <c r="M11" s="42">
        <v>17.9848631370992</v>
      </c>
      <c r="N11" s="42">
        <v>20.388780487107518</v>
      </c>
      <c r="O11" s="42">
        <v>28.757974224173477</v>
      </c>
      <c r="P11" s="42">
        <v>45.140225794600468</v>
      </c>
      <c r="Q11" s="42">
        <v>95.088286289217564</v>
      </c>
      <c r="R11" s="42">
        <v>113.87445520965287</v>
      </c>
      <c r="S11" s="42">
        <v>144.32407497642478</v>
      </c>
      <c r="T11" s="42">
        <v>209.140809450723</v>
      </c>
      <c r="U11" s="42">
        <v>218.57841089890383</v>
      </c>
      <c r="V11" s="42">
        <v>147.70736606162168</v>
      </c>
      <c r="W11" s="42">
        <v>273.69044199724249</v>
      </c>
      <c r="X11" s="42">
        <v>229.79669186560929</v>
      </c>
      <c r="Y11" s="42">
        <v>236.11810415637174</v>
      </c>
      <c r="Z11" s="42">
        <v>223.83141547855149</v>
      </c>
      <c r="AA11" s="42">
        <v>171.2123357061474</v>
      </c>
      <c r="AB11" s="42">
        <v>168.80841835613913</v>
      </c>
      <c r="AC11" s="42">
        <v>167.74001064502428</v>
      </c>
      <c r="AD11" s="42">
        <v>148.59770582088399</v>
      </c>
      <c r="AE11" s="42">
        <v>182.17326295295121</v>
      </c>
      <c r="AF11" s="42">
        <v>198.65050759329563</v>
      </c>
      <c r="AG11" s="42">
        <v>364.10910819054118</v>
      </c>
      <c r="AH11" s="40">
        <v>384.7228071956053</v>
      </c>
      <c r="AI11" s="40">
        <v>465.13601082683851</v>
      </c>
      <c r="AJ11" s="40">
        <v>647.34917814821358</v>
      </c>
      <c r="AK11" s="40">
        <v>892.17809632364117</v>
      </c>
      <c r="AL11" s="40">
        <v>1469.7491834440423</v>
      </c>
      <c r="AM11" s="40">
        <v>1686.5710805929118</v>
      </c>
      <c r="AN11" s="40">
        <v>2082.913976581287</v>
      </c>
      <c r="AO11" s="40">
        <v>3032.0070714481976</v>
      </c>
      <c r="AP11" s="40">
        <v>5473.0710393563913</v>
      </c>
      <c r="AQ11" s="40">
        <v>7747.8274203087676</v>
      </c>
      <c r="AR11" s="40">
        <v>9641.9600387530772</v>
      </c>
      <c r="AS11" s="40">
        <v>12133.099329439443</v>
      </c>
      <c r="AT11" s="40">
        <v>19473.302011377669</v>
      </c>
      <c r="AU11" s="40">
        <v>34135.237709202673</v>
      </c>
      <c r="AV11" s="40">
        <v>39356.449602478591</v>
      </c>
      <c r="AW11" s="40">
        <v>45408.88167566988</v>
      </c>
      <c r="AX11" s="40">
        <v>58040.054647744531</v>
      </c>
      <c r="AY11" s="40">
        <v>75081.348995529333</v>
      </c>
      <c r="AZ11" s="40">
        <v>87781.832010234953</v>
      </c>
      <c r="BA11" s="40">
        <v>94225.179430209188</v>
      </c>
      <c r="BB11" s="40">
        <v>114388.27986478871</v>
      </c>
      <c r="BC11" s="40">
        <v>189882.65417453673</v>
      </c>
      <c r="BD11" s="40">
        <v>336339.77769598534</v>
      </c>
      <c r="BE11" s="40">
        <v>356438.22523712466</v>
      </c>
      <c r="BF11" s="40">
        <v>349116.39508820826</v>
      </c>
      <c r="BG11" s="40">
        <v>465279.84102579224</v>
      </c>
      <c r="BH11" s="40">
        <v>457335.55838462553</v>
      </c>
      <c r="BI11" s="40">
        <v>762309.02077964344</v>
      </c>
      <c r="BJ11" s="40">
        <v>1219181.2631717005</v>
      </c>
      <c r="BK11" s="40">
        <v>2480661.6995127345</v>
      </c>
      <c r="BL11" s="40">
        <v>2767531.7510043527</v>
      </c>
      <c r="BM11" s="46">
        <v>3383426.6940370472</v>
      </c>
      <c r="BN11" s="41"/>
    </row>
    <row r="12" spans="1:67" s="39" customFormat="1" ht="29.25" customHeight="1" x14ac:dyDescent="0.25">
      <c r="B12" s="48" t="s">
        <v>22</v>
      </c>
      <c r="C12" s="23" t="s">
        <v>23</v>
      </c>
      <c r="D12" s="42">
        <v>33.070163182931644</v>
      </c>
      <c r="E12" s="42">
        <v>35.343736901758191</v>
      </c>
      <c r="F12" s="42">
        <v>37.823999140478058</v>
      </c>
      <c r="G12" s="42">
        <v>41.131015458771223</v>
      </c>
      <c r="H12" s="42">
        <v>46.091539936210971</v>
      </c>
      <c r="I12" s="42">
        <v>54.565769251837203</v>
      </c>
      <c r="J12" s="42">
        <v>62.626621527676804</v>
      </c>
      <c r="K12" s="42">
        <v>68.827277124476495</v>
      </c>
      <c r="L12" s="42">
        <v>75.027932721276187</v>
      </c>
      <c r="M12" s="42">
        <v>90.942948753062055</v>
      </c>
      <c r="N12" s="42">
        <v>108.30478442410117</v>
      </c>
      <c r="O12" s="42">
        <v>140.75488204735285</v>
      </c>
      <c r="P12" s="42">
        <v>189.53337274217711</v>
      </c>
      <c r="Q12" s="42">
        <v>278.4094362963059</v>
      </c>
      <c r="R12" s="42">
        <v>467.73612051858976</v>
      </c>
      <c r="S12" s="42">
        <v>669.87749297425955</v>
      </c>
      <c r="T12" s="42">
        <v>925.55119208230008</v>
      </c>
      <c r="U12" s="42">
        <v>967.30227310075134</v>
      </c>
      <c r="V12" s="42">
        <v>1012.5670589573891</v>
      </c>
      <c r="W12" s="42">
        <v>1320.5329535984401</v>
      </c>
      <c r="X12" s="42">
        <v>1715.9280921543668</v>
      </c>
      <c r="Y12" s="42">
        <v>2121.864345224853</v>
      </c>
      <c r="Z12" s="42">
        <v>2781.8207892442333</v>
      </c>
      <c r="AA12" s="42">
        <v>3475.4674620062251</v>
      </c>
      <c r="AB12" s="42">
        <v>3889.6712558724444</v>
      </c>
      <c r="AC12" s="42">
        <v>4141.8312501422988</v>
      </c>
      <c r="AD12" s="42">
        <v>4802.4077597213582</v>
      </c>
      <c r="AE12" s="42">
        <v>5709.7703620530456</v>
      </c>
      <c r="AF12" s="42">
        <v>7140.8816737944144</v>
      </c>
      <c r="AG12" s="42">
        <v>10026.046722985309</v>
      </c>
      <c r="AH12" s="40">
        <v>12332.514441028543</v>
      </c>
      <c r="AI12" s="40">
        <v>15183.217197272579</v>
      </c>
      <c r="AJ12" s="40">
        <v>20152.288778517297</v>
      </c>
      <c r="AK12" s="40">
        <v>27739.649289701323</v>
      </c>
      <c r="AL12" s="40">
        <v>40362.178458477851</v>
      </c>
      <c r="AM12" s="40">
        <v>60103.835368575259</v>
      </c>
      <c r="AN12" s="40">
        <v>73159.508399114129</v>
      </c>
      <c r="AO12" s="40">
        <v>91614.30582024045</v>
      </c>
      <c r="AP12" s="40">
        <v>109694.72086295186</v>
      </c>
      <c r="AQ12" s="40">
        <v>131066.97713993627</v>
      </c>
      <c r="AR12" s="40">
        <v>159331.8253213909</v>
      </c>
      <c r="AS12" s="40">
        <v>204887.22480251733</v>
      </c>
      <c r="AT12" s="40">
        <v>255744.34461970019</v>
      </c>
      <c r="AU12" s="40">
        <v>325863.05844569689</v>
      </c>
      <c r="AV12" s="40">
        <v>371061.06746197178</v>
      </c>
      <c r="AW12" s="40">
        <v>477569.45505434636</v>
      </c>
      <c r="AX12" s="40">
        <v>644499.90286779182</v>
      </c>
      <c r="AY12" s="40">
        <v>820912.10709297331</v>
      </c>
      <c r="AZ12" s="40">
        <v>874060.58956536208</v>
      </c>
      <c r="BA12" s="40">
        <v>1086201.7583539919</v>
      </c>
      <c r="BB12" s="40">
        <v>1204081.100695279</v>
      </c>
      <c r="BC12" s="40">
        <v>1494361.615161668</v>
      </c>
      <c r="BD12" s="40">
        <v>1868908.1300193071</v>
      </c>
      <c r="BE12" s="40">
        <v>2220643.8962208405</v>
      </c>
      <c r="BF12" s="40">
        <v>2480643.1207290264</v>
      </c>
      <c r="BG12" s="40">
        <v>2640480.7644306384</v>
      </c>
      <c r="BH12" s="40">
        <v>2999504.50164945</v>
      </c>
      <c r="BI12" s="40">
        <v>3705675.3556803088</v>
      </c>
      <c r="BJ12" s="40">
        <v>4799458.1218830273</v>
      </c>
      <c r="BK12" s="40">
        <v>6343460.5844401801</v>
      </c>
      <c r="BL12" s="40">
        <v>7974756.2838609926</v>
      </c>
      <c r="BM12" s="46">
        <v>12816601.472259045</v>
      </c>
      <c r="BN12" s="41"/>
    </row>
    <row r="13" spans="1:67" s="39" customFormat="1" ht="29.25" customHeight="1" x14ac:dyDescent="0.25">
      <c r="B13" s="48" t="s">
        <v>24</v>
      </c>
      <c r="C13" s="23" t="s">
        <v>25</v>
      </c>
      <c r="D13" s="42">
        <v>19.754089681007496</v>
      </c>
      <c r="E13" s="42">
        <v>21.125196162722673</v>
      </c>
      <c r="F13" s="42">
        <v>22.953338138342904</v>
      </c>
      <c r="G13" s="42">
        <v>25.949459709498285</v>
      </c>
      <c r="H13" s="42">
        <v>31.281540471723957</v>
      </c>
      <c r="I13" s="42">
        <v>33.719063105884267</v>
      </c>
      <c r="J13" s="42">
        <v>39.254270754289969</v>
      </c>
      <c r="K13" s="42">
        <v>47.023874150675951</v>
      </c>
      <c r="L13" s="42">
        <v>56.367710914957129</v>
      </c>
      <c r="M13" s="42">
        <v>63.223243323532998</v>
      </c>
      <c r="N13" s="42">
        <v>116.57292074964644</v>
      </c>
      <c r="O13" s="42">
        <v>142.16962027933073</v>
      </c>
      <c r="P13" s="42">
        <v>174.37476202838272</v>
      </c>
      <c r="Q13" s="42">
        <v>277.90702346514354</v>
      </c>
      <c r="R13" s="42">
        <v>358.2656808526549</v>
      </c>
      <c r="S13" s="42">
        <v>465.9392327468862</v>
      </c>
      <c r="T13" s="42">
        <v>518.3221514057409</v>
      </c>
      <c r="U13" s="42">
        <v>604.18784397605873</v>
      </c>
      <c r="V13" s="42">
        <v>732.25945418740514</v>
      </c>
      <c r="W13" s="42">
        <v>1111.672150142037</v>
      </c>
      <c r="X13" s="42">
        <v>1132.4226587108515</v>
      </c>
      <c r="Y13" s="42">
        <v>1543.4677647555229</v>
      </c>
      <c r="Z13" s="42">
        <v>1525.5809144817676</v>
      </c>
      <c r="AA13" s="42">
        <v>1678.4121548750118</v>
      </c>
      <c r="AB13" s="42">
        <v>1210.7987834325525</v>
      </c>
      <c r="AC13" s="42">
        <v>1227.4080015438967</v>
      </c>
      <c r="AD13" s="42">
        <v>1285.5622930743323</v>
      </c>
      <c r="AE13" s="42">
        <v>1461.3468561095135</v>
      </c>
      <c r="AF13" s="42">
        <v>1544.5251155106221</v>
      </c>
      <c r="AG13" s="42">
        <v>2060.512283998853</v>
      </c>
      <c r="AH13" s="40">
        <v>3729.226264581222</v>
      </c>
      <c r="AI13" s="40">
        <v>4781.668968066565</v>
      </c>
      <c r="AJ13" s="40">
        <v>6794.7331382621378</v>
      </c>
      <c r="AK13" s="40">
        <v>8260.1801961581605</v>
      </c>
      <c r="AL13" s="40">
        <v>11672.662464270685</v>
      </c>
      <c r="AM13" s="40">
        <v>17594.541417077424</v>
      </c>
      <c r="AN13" s="40">
        <v>19981.978044469848</v>
      </c>
      <c r="AO13" s="40">
        <v>21348.095231920768</v>
      </c>
      <c r="AP13" s="40">
        <v>26057.608960162881</v>
      </c>
      <c r="AQ13" s="40">
        <v>38665.604042613981</v>
      </c>
      <c r="AR13" s="40">
        <v>47125.041468902251</v>
      </c>
      <c r="AS13" s="40">
        <v>59774.939744116506</v>
      </c>
      <c r="AT13" s="40">
        <v>75877.270502152795</v>
      </c>
      <c r="AU13" s="40">
        <v>92312.511884291715</v>
      </c>
      <c r="AV13" s="40">
        <v>119741.61938950699</v>
      </c>
      <c r="AW13" s="40">
        <v>137604.8212084407</v>
      </c>
      <c r="AX13" s="40">
        <v>153493.12918117104</v>
      </c>
      <c r="AY13" s="40">
        <v>194337.38592786613</v>
      </c>
      <c r="AZ13" s="40">
        <v>224215.3866640357</v>
      </c>
      <c r="BA13" s="40">
        <v>259372.21554641784</v>
      </c>
      <c r="BB13" s="40">
        <v>331299.49813276384</v>
      </c>
      <c r="BC13" s="40">
        <v>364074.59661018883</v>
      </c>
      <c r="BD13" s="40">
        <v>460903.48028058826</v>
      </c>
      <c r="BE13" s="40">
        <v>535770.95881155948</v>
      </c>
      <c r="BF13" s="40">
        <v>617681.88535560248</v>
      </c>
      <c r="BG13" s="40">
        <v>717588.73947177129</v>
      </c>
      <c r="BH13" s="40">
        <v>808861.78066582512</v>
      </c>
      <c r="BI13" s="40">
        <v>967428.17025686114</v>
      </c>
      <c r="BJ13" s="40">
        <v>1232062.7882462884</v>
      </c>
      <c r="BK13" s="40">
        <v>1681371.7181107844</v>
      </c>
      <c r="BL13" s="40">
        <v>2772367.0245231045</v>
      </c>
      <c r="BM13" s="46">
        <v>3657545.3145932551</v>
      </c>
      <c r="BN13" s="41"/>
    </row>
    <row r="14" spans="1:67" s="39" customFormat="1" ht="29.25" customHeight="1" x14ac:dyDescent="0.25">
      <c r="B14" s="48" t="s">
        <v>26</v>
      </c>
      <c r="C14" s="23" t="s">
        <v>27</v>
      </c>
      <c r="D14" s="42">
        <v>10.271917103763739</v>
      </c>
      <c r="E14" s="42">
        <v>11.242203287635954</v>
      </c>
      <c r="F14" s="42">
        <v>14.583981754430376</v>
      </c>
      <c r="G14" s="42">
        <v>16.883923109279529</v>
      </c>
      <c r="H14" s="42">
        <v>22.01965829441404</v>
      </c>
      <c r="I14" s="42">
        <v>21.647726467477188</v>
      </c>
      <c r="J14" s="42">
        <v>23.621495711502273</v>
      </c>
      <c r="K14" s="42">
        <v>26.123718151345734</v>
      </c>
      <c r="L14" s="42">
        <v>28.615929028725663</v>
      </c>
      <c r="M14" s="42">
        <v>30.717136050712771</v>
      </c>
      <c r="N14" s="42">
        <v>20.175107120622098</v>
      </c>
      <c r="O14" s="42">
        <v>22.827885761165003</v>
      </c>
      <c r="P14" s="42">
        <v>28.981826206295381</v>
      </c>
      <c r="Q14" s="42">
        <v>72.827648671299286</v>
      </c>
      <c r="R14" s="42">
        <v>94.698789508496048</v>
      </c>
      <c r="S14" s="42">
        <v>162.7610429504679</v>
      </c>
      <c r="T14" s="42">
        <v>160.88733699584543</v>
      </c>
      <c r="U14" s="42">
        <v>241.8990044042728</v>
      </c>
      <c r="V14" s="42">
        <v>356.25198926657993</v>
      </c>
      <c r="W14" s="42">
        <v>522.00284192886659</v>
      </c>
      <c r="X14" s="42">
        <v>435.92844702144055</v>
      </c>
      <c r="Y14" s="42">
        <v>430.92469799299232</v>
      </c>
      <c r="Z14" s="42">
        <v>514.36592702653377</v>
      </c>
      <c r="AA14" s="42">
        <v>573.02407440024513</v>
      </c>
      <c r="AB14" s="42">
        <v>745.04627324055275</v>
      </c>
      <c r="AC14" s="42">
        <v>926.73805431815629</v>
      </c>
      <c r="AD14" s="42">
        <v>881.80323757127144</v>
      </c>
      <c r="AE14" s="42">
        <v>908.00778956904401</v>
      </c>
      <c r="AF14" s="42">
        <v>1104.791275344315</v>
      </c>
      <c r="AG14" s="42">
        <v>1420.3875988085993</v>
      </c>
      <c r="AH14" s="40">
        <v>1611.5277832424633</v>
      </c>
      <c r="AI14" s="40">
        <v>2863.3247653262893</v>
      </c>
      <c r="AJ14" s="40">
        <v>4068.4054174737857</v>
      </c>
      <c r="AK14" s="40">
        <v>4271.0320347707084</v>
      </c>
      <c r="AL14" s="40">
        <v>5790.5136613480154</v>
      </c>
      <c r="AM14" s="40">
        <v>9181.9877416207128</v>
      </c>
      <c r="AN14" s="40">
        <v>12498.459074190303</v>
      </c>
      <c r="AO14" s="40">
        <v>14887.957811445565</v>
      </c>
      <c r="AP14" s="40">
        <v>18168.060392558073</v>
      </c>
      <c r="AQ14" s="40">
        <v>22822.447489122642</v>
      </c>
      <c r="AR14" s="40">
        <v>29476.676879106133</v>
      </c>
      <c r="AS14" s="40">
        <v>37484.290108264417</v>
      </c>
      <c r="AT14" s="40">
        <v>45112.86606291643</v>
      </c>
      <c r="AU14" s="40">
        <v>55507.460821311957</v>
      </c>
      <c r="AV14" s="40">
        <v>84515.488654438595</v>
      </c>
      <c r="AW14" s="40">
        <v>112731.97832877135</v>
      </c>
      <c r="AX14" s="40">
        <v>112620.12664706007</v>
      </c>
      <c r="AY14" s="40">
        <v>155775.6997861696</v>
      </c>
      <c r="AZ14" s="40">
        <v>169307.76124660662</v>
      </c>
      <c r="BA14" s="40">
        <v>183967.30705859623</v>
      </c>
      <c r="BB14" s="40">
        <v>223962.88746458208</v>
      </c>
      <c r="BC14" s="40">
        <v>275420.44014829776</v>
      </c>
      <c r="BD14" s="40">
        <v>297131.18663656979</v>
      </c>
      <c r="BE14" s="40">
        <v>351183.2688199355</v>
      </c>
      <c r="BF14" s="40">
        <v>441807.79223764094</v>
      </c>
      <c r="BG14" s="40">
        <v>532863.38358386024</v>
      </c>
      <c r="BH14" s="40">
        <v>618756.59040144132</v>
      </c>
      <c r="BI14" s="40">
        <v>712013.30048270337</v>
      </c>
      <c r="BJ14" s="40">
        <v>929625.51195004303</v>
      </c>
      <c r="BK14" s="40">
        <v>1192172.8104883339</v>
      </c>
      <c r="BL14" s="40">
        <v>1657842.3817441235</v>
      </c>
      <c r="BM14" s="46">
        <v>2538501.6493143998</v>
      </c>
      <c r="BN14" s="41"/>
    </row>
    <row r="15" spans="1:67" s="39" customFormat="1" ht="29.25" customHeight="1" x14ac:dyDescent="0.25">
      <c r="B15" s="48" t="s">
        <v>28</v>
      </c>
      <c r="C15" s="23" t="s">
        <v>29</v>
      </c>
      <c r="D15" s="42">
        <v>1.509165142685809</v>
      </c>
      <c r="E15" s="42">
        <v>1.8396932014622951</v>
      </c>
      <c r="F15" s="42">
        <v>2.137410253123357</v>
      </c>
      <c r="G15" s="42">
        <v>2.8458007237379759</v>
      </c>
      <c r="H15" s="42">
        <v>3.8331098730150455</v>
      </c>
      <c r="I15" s="42">
        <v>3.9498455407385031</v>
      </c>
      <c r="J15" s="42">
        <v>4.9036621575466279</v>
      </c>
      <c r="K15" s="42">
        <v>4.4763114799481203</v>
      </c>
      <c r="L15" s="42">
        <v>5.0200111008536705</v>
      </c>
      <c r="M15" s="42">
        <v>5.395667311213427</v>
      </c>
      <c r="N15" s="42">
        <v>4.7374867955121758</v>
      </c>
      <c r="O15" s="42">
        <v>6.4660845820063955</v>
      </c>
      <c r="P15" s="42">
        <v>7.4186051287514374</v>
      </c>
      <c r="Q15" s="42">
        <v>29.104521980727085</v>
      </c>
      <c r="R15" s="42">
        <v>36.168470396405667</v>
      </c>
      <c r="S15" s="42">
        <v>48.794267955334966</v>
      </c>
      <c r="T15" s="42">
        <v>47.118425906235977</v>
      </c>
      <c r="U15" s="42">
        <v>43.489269030140974</v>
      </c>
      <c r="V15" s="42">
        <v>50.591555911050754</v>
      </c>
      <c r="W15" s="42">
        <v>71.733278636356928</v>
      </c>
      <c r="X15" s="42">
        <v>74.385162383610279</v>
      </c>
      <c r="Y15" s="42">
        <v>97.353908518403415</v>
      </c>
      <c r="Z15" s="42">
        <v>123.56063049918762</v>
      </c>
      <c r="AA15" s="42">
        <v>176.07011750175539</v>
      </c>
      <c r="AB15" s="42">
        <v>200.78910549043948</v>
      </c>
      <c r="AC15" s="42">
        <v>186.38003350013392</v>
      </c>
      <c r="AD15" s="42">
        <v>192.07927214511426</v>
      </c>
      <c r="AE15" s="42">
        <v>214.89301469578447</v>
      </c>
      <c r="AF15" s="42">
        <v>366.04821881884573</v>
      </c>
      <c r="AG15" s="42">
        <v>467.74058359210738</v>
      </c>
      <c r="AH15" s="40">
        <v>780.31814131517467</v>
      </c>
      <c r="AI15" s="40">
        <v>1117.9640064495914</v>
      </c>
      <c r="AJ15" s="40">
        <v>1635.3185548288914</v>
      </c>
      <c r="AK15" s="40">
        <v>3213.2490078077153</v>
      </c>
      <c r="AL15" s="40">
        <v>4224.7567327291854</v>
      </c>
      <c r="AM15" s="40">
        <v>5740.9931871768076</v>
      </c>
      <c r="AN15" s="40">
        <v>7134.5353573071025</v>
      </c>
      <c r="AO15" s="40">
        <v>8365.6153616217871</v>
      </c>
      <c r="AP15" s="40">
        <v>11095.462094716318</v>
      </c>
      <c r="AQ15" s="40">
        <v>14875.205804395609</v>
      </c>
      <c r="AR15" s="40">
        <v>19606.091252271355</v>
      </c>
      <c r="AS15" s="40">
        <v>27479.867797206774</v>
      </c>
      <c r="AT15" s="40">
        <v>35267.573487473142</v>
      </c>
      <c r="AU15" s="40">
        <v>45719.623272955039</v>
      </c>
      <c r="AV15" s="40">
        <v>58762.175735180768</v>
      </c>
      <c r="AW15" s="40">
        <v>73939.408993218123</v>
      </c>
      <c r="AX15" s="40">
        <v>92239.337327279485</v>
      </c>
      <c r="AY15" s="40">
        <v>108856.06288700426</v>
      </c>
      <c r="AZ15" s="40">
        <v>139436.33363082338</v>
      </c>
      <c r="BA15" s="40">
        <v>167529.23629448292</v>
      </c>
      <c r="BB15" s="40">
        <v>197208.1385501769</v>
      </c>
      <c r="BC15" s="40">
        <v>277215.42569343839</v>
      </c>
      <c r="BD15" s="40">
        <v>376667.7518350014</v>
      </c>
      <c r="BE15" s="40">
        <v>501085.67215544899</v>
      </c>
      <c r="BF15" s="40">
        <v>623626.90877072874</v>
      </c>
      <c r="BG15" s="40">
        <v>700244.55303330254</v>
      </c>
      <c r="BH15" s="40">
        <v>800573.47081491095</v>
      </c>
      <c r="BI15" s="40">
        <v>951739.40869479626</v>
      </c>
      <c r="BJ15" s="40">
        <v>1138476.7776560835</v>
      </c>
      <c r="BK15" s="40">
        <v>1492496.0859847248</v>
      </c>
      <c r="BL15" s="40">
        <v>2096272.4385704903</v>
      </c>
      <c r="BM15" s="46">
        <v>2987513.4233615999</v>
      </c>
      <c r="BN15" s="41"/>
    </row>
    <row r="16" spans="1:67" s="39" customFormat="1" ht="29.25" customHeight="1" thickBot="1" x14ac:dyDescent="0.3">
      <c r="B16" s="48" t="s">
        <v>30</v>
      </c>
      <c r="C16" s="23" t="s">
        <v>31</v>
      </c>
      <c r="D16" s="42">
        <v>5.4811623648259635</v>
      </c>
      <c r="E16" s="42">
        <v>5.8706879139539092</v>
      </c>
      <c r="F16" s="42">
        <v>6.2563432575187523</v>
      </c>
      <c r="G16" s="42">
        <v>6.9060273086322645</v>
      </c>
      <c r="H16" s="42">
        <v>7.7941820821962242</v>
      </c>
      <c r="I16" s="42">
        <v>8.5642323483776259</v>
      </c>
      <c r="J16" s="42">
        <v>9.5934790041751139</v>
      </c>
      <c r="K16" s="42">
        <v>11.816515160181357</v>
      </c>
      <c r="L16" s="42">
        <v>13.114412027950904</v>
      </c>
      <c r="M16" s="42">
        <v>14.146024758220937</v>
      </c>
      <c r="N16" s="42">
        <v>15.258823459279409</v>
      </c>
      <c r="O16" s="42">
        <v>18.73181332299297</v>
      </c>
      <c r="P16" s="42">
        <v>24.873801451392747</v>
      </c>
      <c r="Q16" s="42">
        <v>30.684584188246223</v>
      </c>
      <c r="R16" s="42">
        <v>32.387823979544734</v>
      </c>
      <c r="S16" s="42">
        <v>40.457967056852198</v>
      </c>
      <c r="T16" s="42">
        <v>52.263193743557927</v>
      </c>
      <c r="U16" s="42">
        <v>61.279300261731045</v>
      </c>
      <c r="V16" s="42">
        <v>86.824468932621969</v>
      </c>
      <c r="W16" s="42">
        <v>94.191082824279661</v>
      </c>
      <c r="X16" s="42">
        <v>115.60127189714744</v>
      </c>
      <c r="Y16" s="42">
        <v>144.3424100877929</v>
      </c>
      <c r="Z16" s="42">
        <v>210.80755858671557</v>
      </c>
      <c r="AA16" s="42">
        <v>219.01140194843572</v>
      </c>
      <c r="AB16" s="42">
        <v>243.92006369961527</v>
      </c>
      <c r="AC16" s="42">
        <v>233.74948075140725</v>
      </c>
      <c r="AD16" s="42">
        <v>268.86927695498969</v>
      </c>
      <c r="AE16" s="42">
        <v>356.44941607922527</v>
      </c>
      <c r="AF16" s="42">
        <v>392.09435768714781</v>
      </c>
      <c r="AG16" s="42">
        <v>431.3037934558626</v>
      </c>
      <c r="AH16" s="40">
        <v>469.19658522371259</v>
      </c>
      <c r="AI16" s="40">
        <v>557.9139987380172</v>
      </c>
      <c r="AJ16" s="40">
        <v>745.85892313350405</v>
      </c>
      <c r="AK16" s="40">
        <v>985.70224854810544</v>
      </c>
      <c r="AL16" s="40">
        <v>1541.1102602901649</v>
      </c>
      <c r="AM16" s="40">
        <v>2332.6559828491763</v>
      </c>
      <c r="AN16" s="40">
        <v>3195.1325619781601</v>
      </c>
      <c r="AO16" s="40">
        <v>3726.9577663645141</v>
      </c>
      <c r="AP16" s="40">
        <v>5092.3442267384471</v>
      </c>
      <c r="AQ16" s="40">
        <v>6136.1673222057743</v>
      </c>
      <c r="AR16" s="40">
        <v>8216.9821558079911</v>
      </c>
      <c r="AS16" s="40">
        <v>9584.423553190536</v>
      </c>
      <c r="AT16" s="40">
        <v>11314.013605001055</v>
      </c>
      <c r="AU16" s="40">
        <v>14731.843629919804</v>
      </c>
      <c r="AV16" s="40">
        <v>18830.863677439538</v>
      </c>
      <c r="AW16" s="40">
        <v>24185.507302043396</v>
      </c>
      <c r="AX16" s="40">
        <v>30308.316581105122</v>
      </c>
      <c r="AY16" s="40">
        <v>38000.08522835208</v>
      </c>
      <c r="AZ16" s="40">
        <v>46471.42930769315</v>
      </c>
      <c r="BA16" s="40">
        <v>56451.67831115071</v>
      </c>
      <c r="BB16" s="40">
        <v>57429.09036871729</v>
      </c>
      <c r="BC16" s="40">
        <v>72094.697633527903</v>
      </c>
      <c r="BD16" s="40">
        <v>93918.771136791111</v>
      </c>
      <c r="BE16" s="40">
        <v>118945.42668321365</v>
      </c>
      <c r="BF16" s="40">
        <v>120515.10277800221</v>
      </c>
      <c r="BG16" s="40">
        <v>138917.80539052596</v>
      </c>
      <c r="BH16" s="40">
        <v>191260.847443798</v>
      </c>
      <c r="BI16" s="40">
        <v>237081.70604339609</v>
      </c>
      <c r="BJ16" s="40">
        <v>268763.55390752328</v>
      </c>
      <c r="BK16" s="40">
        <v>296457.52375269978</v>
      </c>
      <c r="BL16" s="40">
        <v>452877.83704282611</v>
      </c>
      <c r="BM16" s="46">
        <v>696376.49470918812</v>
      </c>
      <c r="BN16" s="41"/>
    </row>
    <row r="17" spans="2:66" s="39" customFormat="1" ht="29.25" customHeight="1" thickTop="1" x14ac:dyDescent="0.25">
      <c r="B17" s="49"/>
      <c r="C17" s="24" t="s">
        <v>79</v>
      </c>
      <c r="D17" s="43">
        <v>409.50543195132133</v>
      </c>
      <c r="E17" s="43">
        <v>469.43263580661619</v>
      </c>
      <c r="F17" s="43">
        <v>510.42833290227992</v>
      </c>
      <c r="G17" s="43">
        <v>608.06322461935747</v>
      </c>
      <c r="H17" s="43">
        <v>732.29276088185941</v>
      </c>
      <c r="I17" s="43">
        <v>855.3374008526107</v>
      </c>
      <c r="J17" s="43">
        <v>989.70539799764322</v>
      </c>
      <c r="K17" s="43">
        <v>1170.4275867690496</v>
      </c>
      <c r="L17" s="43">
        <v>1500.13761552191</v>
      </c>
      <c r="M17" s="43">
        <v>1844.318189684833</v>
      </c>
      <c r="N17" s="43">
        <v>2931.1628166534856</v>
      </c>
      <c r="O17" s="43">
        <v>3642.3896222262811</v>
      </c>
      <c r="P17" s="43">
        <v>7372.2498412130972</v>
      </c>
      <c r="Q17" s="43">
        <v>16243.57361843738</v>
      </c>
      <c r="R17" s="43">
        <v>12957.388499335933</v>
      </c>
      <c r="S17" s="43">
        <v>16797.192897064666</v>
      </c>
      <c r="T17" s="43">
        <v>17317.914189961037</v>
      </c>
      <c r="U17" s="43">
        <v>9997.5628534919124</v>
      </c>
      <c r="V17" s="43">
        <v>10542.580813180286</v>
      </c>
      <c r="W17" s="43">
        <v>7720.4854430948963</v>
      </c>
      <c r="X17" s="43">
        <v>8783.1815952796514</v>
      </c>
      <c r="Y17" s="43">
        <v>13912.878340875734</v>
      </c>
      <c r="Z17" s="43">
        <v>16285.662811369524</v>
      </c>
      <c r="AA17" s="43">
        <v>16521.636197369447</v>
      </c>
      <c r="AB17" s="43">
        <v>16594.827606878942</v>
      </c>
      <c r="AC17" s="43">
        <v>16283.75029249943</v>
      </c>
      <c r="AD17" s="43">
        <v>19177.365013712035</v>
      </c>
      <c r="AE17" s="43">
        <v>22249.940853281572</v>
      </c>
      <c r="AF17" s="43">
        <v>28831.29609109716</v>
      </c>
      <c r="AG17" s="43">
        <v>42574.942398523803</v>
      </c>
      <c r="AH17" s="43">
        <v>61110.566905492902</v>
      </c>
      <c r="AI17" s="43">
        <v>82270.819946818941</v>
      </c>
      <c r="AJ17" s="43">
        <v>124363.20104396147</v>
      </c>
      <c r="AK17" s="43">
        <v>165190.04414765991</v>
      </c>
      <c r="AL17" s="43">
        <v>226884.40190187213</v>
      </c>
      <c r="AM17" s="43">
        <v>316101.5789331657</v>
      </c>
      <c r="AN17" s="43">
        <v>361637.48172446998</v>
      </c>
      <c r="AO17" s="43">
        <v>406490.3317706433</v>
      </c>
      <c r="AP17" s="43">
        <v>534689.3431461713</v>
      </c>
      <c r="AQ17" s="43">
        <v>770998.59604521689</v>
      </c>
      <c r="AR17" s="43">
        <v>882812.03500419541</v>
      </c>
      <c r="AS17" s="43">
        <v>1178003.5792835962</v>
      </c>
      <c r="AT17" s="43">
        <v>1494811.5965294847</v>
      </c>
      <c r="AU17" s="43">
        <v>1974729.2483819427</v>
      </c>
      <c r="AV17" s="43">
        <v>2426531.908560073</v>
      </c>
      <c r="AW17" s="43">
        <v>2975392.946099963</v>
      </c>
      <c r="AX17" s="43">
        <v>3882380.8043286954</v>
      </c>
      <c r="AY17" s="43">
        <v>4571430.9245287729</v>
      </c>
      <c r="AZ17" s="43">
        <v>4690563.8713195678</v>
      </c>
      <c r="BA17" s="43">
        <v>5880221.6170311235</v>
      </c>
      <c r="BB17" s="43">
        <v>7293001.7126640324</v>
      </c>
      <c r="BC17" s="43">
        <v>9229078.6564016081</v>
      </c>
      <c r="BD17" s="43">
        <v>12361590.210648317</v>
      </c>
      <c r="BE17" s="43">
        <v>13340741.771929644</v>
      </c>
      <c r="BF17" s="43">
        <v>12934084.000904942</v>
      </c>
      <c r="BG17" s="43">
        <v>15352653.410182577</v>
      </c>
      <c r="BH17" s="43">
        <v>18366700.568225153</v>
      </c>
      <c r="BI17" s="43">
        <v>26548462.438282471</v>
      </c>
      <c r="BJ17" s="43">
        <v>35708181.367920637</v>
      </c>
      <c r="BK17" s="43">
        <v>53238681.002482824</v>
      </c>
      <c r="BL17" s="43">
        <v>90173052.613904521</v>
      </c>
      <c r="BM17" s="50">
        <v>134225601.78434628</v>
      </c>
      <c r="BN17" s="41"/>
    </row>
    <row r="18" spans="2:66" s="39" customFormat="1" ht="29.25" customHeight="1" x14ac:dyDescent="0.25">
      <c r="B18" s="51"/>
      <c r="C18" s="23" t="s">
        <v>74</v>
      </c>
      <c r="D18" s="42">
        <v>25.668795569874653</v>
      </c>
      <c r="E18" s="42">
        <v>29.051802013306599</v>
      </c>
      <c r="F18" s="42">
        <v>32.187813194099526</v>
      </c>
      <c r="G18" s="42">
        <v>37.754508402339816</v>
      </c>
      <c r="H18" s="42">
        <v>39.514532587488489</v>
      </c>
      <c r="I18" s="42">
        <v>55.08848608474122</v>
      </c>
      <c r="J18" s="42">
        <v>66.39168836866844</v>
      </c>
      <c r="K18" s="42">
        <v>75.070258160426889</v>
      </c>
      <c r="L18" s="42">
        <v>93.447254041604452</v>
      </c>
      <c r="M18" s="42">
        <v>90.92918040954109</v>
      </c>
      <c r="N18" s="42">
        <v>113.76578401610249</v>
      </c>
      <c r="O18" s="42">
        <v>140.92125777739636</v>
      </c>
      <c r="P18" s="42">
        <v>190.86022290775063</v>
      </c>
      <c r="Q18" s="42">
        <v>192.45632631142269</v>
      </c>
      <c r="R18" s="42">
        <v>260.65802196012675</v>
      </c>
      <c r="S18" s="42">
        <v>117.59057036375862</v>
      </c>
      <c r="T18" s="42">
        <v>484.72712939118503</v>
      </c>
      <c r="U18" s="42">
        <v>438.14583725100556</v>
      </c>
      <c r="V18" s="42">
        <v>143.95394957807196</v>
      </c>
      <c r="W18" s="42">
        <v>554.79507436708684</v>
      </c>
      <c r="X18" s="42">
        <v>430.17755557285335</v>
      </c>
      <c r="Y18" s="42">
        <v>622.84000670663727</v>
      </c>
      <c r="Z18" s="42">
        <v>1190.8250593177524</v>
      </c>
      <c r="AA18" s="42">
        <v>1108.345124001673</v>
      </c>
      <c r="AB18" s="42">
        <v>789.9834251549571</v>
      </c>
      <c r="AC18" s="42">
        <v>681.74590386189175</v>
      </c>
      <c r="AD18" s="42">
        <v>591.50397280300979</v>
      </c>
      <c r="AE18" s="42">
        <v>399.66530985864068</v>
      </c>
      <c r="AF18" s="42">
        <v>1129.8905291981123</v>
      </c>
      <c r="AG18" s="42">
        <v>1270.9532827468622</v>
      </c>
      <c r="AH18" s="42">
        <v>3332.6802910502274</v>
      </c>
      <c r="AI18" s="42">
        <v>4307.6693050966869</v>
      </c>
      <c r="AJ18" s="42">
        <v>349.42164424580551</v>
      </c>
      <c r="AK18" s="42">
        <v>-9757.122618410287</v>
      </c>
      <c r="AL18" s="42">
        <v>-15082.628398518267</v>
      </c>
      <c r="AM18" s="42">
        <v>-11351.16150743238</v>
      </c>
      <c r="AN18" s="42">
        <v>-2995.8501191911673</v>
      </c>
      <c r="AO18" s="42">
        <v>-6079.5018804602296</v>
      </c>
      <c r="AP18" s="42">
        <v>8612.0160966000658</v>
      </c>
      <c r="AQ18" s="42">
        <v>-3205.1425910653488</v>
      </c>
      <c r="AR18" s="42">
        <v>-8076.2504298441927</v>
      </c>
      <c r="AS18" s="42">
        <v>-14973.049483420873</v>
      </c>
      <c r="AT18" s="42">
        <v>-24547.299552711454</v>
      </c>
      <c r="AU18" s="42">
        <v>-92191.370531643945</v>
      </c>
      <c r="AV18" s="42">
        <v>-249665.48583992597</v>
      </c>
      <c r="AW18" s="42">
        <v>-330869.21366876148</v>
      </c>
      <c r="AX18" s="42">
        <v>-254496.75206960709</v>
      </c>
      <c r="AY18" s="42">
        <v>-243201.82746889498</v>
      </c>
      <c r="AZ18" s="42">
        <v>-123302.19815303935</v>
      </c>
      <c r="BA18" s="42">
        <v>-149698.82542654002</v>
      </c>
      <c r="BB18" s="42">
        <v>-272545.44307970756</v>
      </c>
      <c r="BC18" s="42">
        <v>-280414.93660613603</v>
      </c>
      <c r="BD18" s="42">
        <v>-778252.81568874035</v>
      </c>
      <c r="BE18" s="42">
        <v>-316949.22576444614</v>
      </c>
      <c r="BF18" s="42">
        <v>44176.191938833625</v>
      </c>
      <c r="BG18" s="42">
        <v>197205.36060507334</v>
      </c>
      <c r="BH18" s="42">
        <v>336168.18249974085</v>
      </c>
      <c r="BI18" s="42">
        <v>-553133.8975938044</v>
      </c>
      <c r="BJ18" s="42">
        <v>-1243285.1852570642</v>
      </c>
      <c r="BK18" s="42">
        <v>-1432826.8418573346</v>
      </c>
      <c r="BL18" s="42">
        <v>-4305516.6106259739</v>
      </c>
      <c r="BM18" s="52">
        <v>-7392592.5694381762</v>
      </c>
      <c r="BN18" s="41"/>
    </row>
    <row r="19" spans="2:66" s="39" customFormat="1" ht="29.25" customHeight="1" x14ac:dyDescent="0.25">
      <c r="B19" s="51"/>
      <c r="C19" s="23" t="s">
        <v>75</v>
      </c>
      <c r="D19" s="44">
        <v>35.09869185060645</v>
      </c>
      <c r="E19" s="44">
        <v>38.481698294038395</v>
      </c>
      <c r="F19" s="44">
        <v>46.051175211217377</v>
      </c>
      <c r="G19" s="44">
        <v>51.548560681794285</v>
      </c>
      <c r="H19" s="44">
        <v>60.386665015260242</v>
      </c>
      <c r="I19" s="44">
        <v>74.087841111159634</v>
      </c>
      <c r="J19" s="44">
        <v>86.689540112943632</v>
      </c>
      <c r="K19" s="44">
        <v>109.14424538122316</v>
      </c>
      <c r="L19" s="44">
        <v>120.26587906400569</v>
      </c>
      <c r="M19" s="44">
        <v>136.63117273410774</v>
      </c>
      <c r="N19" s="44">
        <v>157.73267542501449</v>
      </c>
      <c r="O19" s="44">
        <v>192.40849147019196</v>
      </c>
      <c r="P19" s="44">
        <v>256.68561389539894</v>
      </c>
      <c r="Q19" s="44">
        <v>266.83463322569474</v>
      </c>
      <c r="R19" s="44">
        <v>391.66757098833358</v>
      </c>
      <c r="S19" s="44">
        <v>518.36116229485992</v>
      </c>
      <c r="T19" s="44">
        <v>715.75958826911403</v>
      </c>
      <c r="U19" s="44">
        <v>607.88397030417786</v>
      </c>
      <c r="V19" s="44">
        <v>426.85083800002582</v>
      </c>
      <c r="W19" s="44">
        <v>682.09867415696613</v>
      </c>
      <c r="X19" s="44">
        <v>717.7893921351731</v>
      </c>
      <c r="Y19" s="44">
        <v>919.88173954968886</v>
      </c>
      <c r="Z19" s="44">
        <v>1464.2920514589746</v>
      </c>
      <c r="AA19" s="44">
        <v>1461.9662345291154</v>
      </c>
      <c r="AB19" s="44">
        <v>1157.7493801034973</v>
      </c>
      <c r="AC19" s="44">
        <v>950.49794786274799</v>
      </c>
      <c r="AD19" s="44">
        <v>850.82612052313425</v>
      </c>
      <c r="AE19" s="44">
        <v>616.55292431547207</v>
      </c>
      <c r="AF19" s="44">
        <v>1478.7966915851889</v>
      </c>
      <c r="AG19" s="44">
        <v>2124.35889615309</v>
      </c>
      <c r="AH19" s="42">
        <v>4025.7776676840144</v>
      </c>
      <c r="AI19" s="42">
        <v>5264.8037775909643</v>
      </c>
      <c r="AJ19" s="42">
        <v>4748.8952949675931</v>
      </c>
      <c r="AK19" s="42">
        <v>5429.725341708272</v>
      </c>
      <c r="AL19" s="42">
        <v>5285.947567862414</v>
      </c>
      <c r="AM19" s="42">
        <v>13151.437548841686</v>
      </c>
      <c r="AN19" s="42">
        <v>19798.370243915426</v>
      </c>
      <c r="AO19" s="42">
        <v>22425.992858549347</v>
      </c>
      <c r="AP19" s="42">
        <v>40441.764330116675</v>
      </c>
      <c r="AQ19" s="42">
        <v>33311.189180242232</v>
      </c>
      <c r="AR19" s="42">
        <v>38414.103241691235</v>
      </c>
      <c r="AS19" s="42">
        <v>52099.420119827082</v>
      </c>
      <c r="AT19" s="42">
        <v>68152.53233699096</v>
      </c>
      <c r="AU19" s="42">
        <v>79584.572342685977</v>
      </c>
      <c r="AV19" s="42">
        <v>93754.792098996899</v>
      </c>
      <c r="AW19" s="42">
        <v>99582.089479754635</v>
      </c>
      <c r="AX19" s="42">
        <v>120558.5954577583</v>
      </c>
      <c r="AY19" s="42">
        <v>134365.71972912128</v>
      </c>
      <c r="AZ19" s="42">
        <v>171812.89646529852</v>
      </c>
      <c r="BA19" s="42">
        <v>217661.45971744906</v>
      </c>
      <c r="BB19" s="42">
        <v>260636.99479139209</v>
      </c>
      <c r="BC19" s="42">
        <v>224383.61603207304</v>
      </c>
      <c r="BD19" s="42">
        <v>329932.35321086633</v>
      </c>
      <c r="BE19" s="42">
        <v>473911.68487521628</v>
      </c>
      <c r="BF19" s="42">
        <v>494385.24442391953</v>
      </c>
      <c r="BG19" s="42">
        <v>690847.8901430025</v>
      </c>
      <c r="BH19" s="42">
        <v>928522.74692917988</v>
      </c>
      <c r="BI19" s="42">
        <v>824158.61989779258</v>
      </c>
      <c r="BJ19" s="42">
        <v>980985.0596814797</v>
      </c>
      <c r="BK19" s="42">
        <v>1207948.8422906357</v>
      </c>
      <c r="BL19" s="42">
        <v>1937092.2987333073</v>
      </c>
      <c r="BM19" s="52">
        <v>3383792.4640247081</v>
      </c>
      <c r="BN19" s="41"/>
    </row>
    <row r="20" spans="2:66" s="39" customFormat="1" ht="29.25" customHeight="1" x14ac:dyDescent="0.25">
      <c r="B20" s="53"/>
      <c r="C20" s="23" t="s">
        <v>76</v>
      </c>
      <c r="D20" s="44">
        <v>-9.4298962807317945</v>
      </c>
      <c r="E20" s="44">
        <v>-9.4298962807317945</v>
      </c>
      <c r="F20" s="44">
        <v>-13.863362017117849</v>
      </c>
      <c r="G20" s="44">
        <v>-13.794052279454467</v>
      </c>
      <c r="H20" s="44">
        <v>-20.872132427771753</v>
      </c>
      <c r="I20" s="44">
        <v>-18.999355026418417</v>
      </c>
      <c r="J20" s="44">
        <v>-20.297851744275185</v>
      </c>
      <c r="K20" s="44">
        <v>-34.073987220796269</v>
      </c>
      <c r="L20" s="44">
        <v>-26.818625022401232</v>
      </c>
      <c r="M20" s="44">
        <v>-45.701992324566646</v>
      </c>
      <c r="N20" s="44">
        <v>-43.966891408911998</v>
      </c>
      <c r="O20" s="44">
        <v>-51.487233692795613</v>
      </c>
      <c r="P20" s="44">
        <v>-65.825390987648319</v>
      </c>
      <c r="Q20" s="44">
        <v>-74.378306914272045</v>
      </c>
      <c r="R20" s="44">
        <v>-131.00954902820683</v>
      </c>
      <c r="S20" s="44">
        <v>-400.77059193110131</v>
      </c>
      <c r="T20" s="44">
        <v>-231.032458877929</v>
      </c>
      <c r="U20" s="44">
        <v>-169.73813305317233</v>
      </c>
      <c r="V20" s="44">
        <v>-282.89688842195386</v>
      </c>
      <c r="W20" s="44">
        <v>-127.30359978987924</v>
      </c>
      <c r="X20" s="44">
        <v>-287.61183656231975</v>
      </c>
      <c r="Y20" s="44">
        <v>-297.04173284305159</v>
      </c>
      <c r="Z20" s="44">
        <v>-273.46699214122208</v>
      </c>
      <c r="AA20" s="44">
        <v>-353.6211105274424</v>
      </c>
      <c r="AB20" s="44">
        <v>-367.76595494854013</v>
      </c>
      <c r="AC20" s="44">
        <v>-268.75204400085624</v>
      </c>
      <c r="AD20" s="44">
        <v>-259.32214772012446</v>
      </c>
      <c r="AE20" s="44">
        <v>-216.88761445683139</v>
      </c>
      <c r="AF20" s="44">
        <v>-348.90616238707656</v>
      </c>
      <c r="AG20" s="44">
        <v>-853.40561340622776</v>
      </c>
      <c r="AH20" s="42">
        <v>-693.09737663378712</v>
      </c>
      <c r="AI20" s="42">
        <v>-957.13447249427747</v>
      </c>
      <c r="AJ20" s="42">
        <v>-4399.4736507217876</v>
      </c>
      <c r="AK20" s="42">
        <v>-15186.847960118559</v>
      </c>
      <c r="AL20" s="42">
        <v>-20368.575966380682</v>
      </c>
      <c r="AM20" s="42">
        <v>-24502.599056274066</v>
      </c>
      <c r="AN20" s="42">
        <v>-22794.220363106593</v>
      </c>
      <c r="AO20" s="42">
        <v>-28505.494739009577</v>
      </c>
      <c r="AP20" s="42">
        <v>-31829.74823351661</v>
      </c>
      <c r="AQ20" s="42">
        <v>-36516.331771307581</v>
      </c>
      <c r="AR20" s="42">
        <v>-46490.353671535428</v>
      </c>
      <c r="AS20" s="42">
        <v>-67072.469603247955</v>
      </c>
      <c r="AT20" s="42">
        <v>-92699.831889702415</v>
      </c>
      <c r="AU20" s="42">
        <v>-171775.94287432992</v>
      </c>
      <c r="AV20" s="42">
        <v>-343420.27793892287</v>
      </c>
      <c r="AW20" s="42">
        <v>-430451.3031485161</v>
      </c>
      <c r="AX20" s="42">
        <v>-375055.34752736537</v>
      </c>
      <c r="AY20" s="42">
        <v>-377567.54719801625</v>
      </c>
      <c r="AZ20" s="42">
        <v>-295115.09461833787</v>
      </c>
      <c r="BA20" s="42">
        <v>-367360.28514398908</v>
      </c>
      <c r="BB20" s="42">
        <v>-533182.43787109968</v>
      </c>
      <c r="BC20" s="42">
        <v>-504798.55263820908</v>
      </c>
      <c r="BD20" s="42">
        <v>-1108185.1688996067</v>
      </c>
      <c r="BE20" s="42">
        <v>-790860.91063966241</v>
      </c>
      <c r="BF20" s="42">
        <v>-450209.05248508591</v>
      </c>
      <c r="BG20" s="42">
        <v>-493642.52953792916</v>
      </c>
      <c r="BH20" s="42">
        <v>-592354.56442943902</v>
      </c>
      <c r="BI20" s="42">
        <v>-1377292.517491597</v>
      </c>
      <c r="BJ20" s="42">
        <v>-2224270.244938544</v>
      </c>
      <c r="BK20" s="42">
        <v>-2640775.6841479703</v>
      </c>
      <c r="BL20" s="42">
        <v>-6242608.909359281</v>
      </c>
      <c r="BM20" s="52">
        <v>-10776385.033462884</v>
      </c>
      <c r="BN20" s="41"/>
    </row>
    <row r="21" spans="2:66" s="39" customFormat="1" ht="29.25" customHeight="1" thickBot="1" x14ac:dyDescent="0.3">
      <c r="B21" s="54"/>
      <c r="C21" s="55" t="s">
        <v>32</v>
      </c>
      <c r="D21" s="56">
        <v>435.17422752119597</v>
      </c>
      <c r="E21" s="56">
        <v>498.48443781992279</v>
      </c>
      <c r="F21" s="56">
        <v>542.61614609637945</v>
      </c>
      <c r="G21" s="56">
        <v>645.81773302169734</v>
      </c>
      <c r="H21" s="56">
        <v>771.80729346934788</v>
      </c>
      <c r="I21" s="56">
        <v>910.42588693735195</v>
      </c>
      <c r="J21" s="56">
        <v>1056.0970863663117</v>
      </c>
      <c r="K21" s="56">
        <v>1245.4978449294765</v>
      </c>
      <c r="L21" s="56">
        <v>1593.5848695635145</v>
      </c>
      <c r="M21" s="56">
        <v>1935.247370094374</v>
      </c>
      <c r="N21" s="56">
        <v>3044.9286006695879</v>
      </c>
      <c r="O21" s="56">
        <v>3783.3108800036775</v>
      </c>
      <c r="P21" s="56">
        <v>7563.1100641208477</v>
      </c>
      <c r="Q21" s="56">
        <v>16436.029944748803</v>
      </c>
      <c r="R21" s="56">
        <v>13218.046521296061</v>
      </c>
      <c r="S21" s="56">
        <v>16914.783467428424</v>
      </c>
      <c r="T21" s="56">
        <v>17802.64131935222</v>
      </c>
      <c r="U21" s="56">
        <v>10435.708690742918</v>
      </c>
      <c r="V21" s="56">
        <v>10686.534762758358</v>
      </c>
      <c r="W21" s="56">
        <v>8275.2805174619825</v>
      </c>
      <c r="X21" s="56">
        <v>9213.3591508525042</v>
      </c>
      <c r="Y21" s="56">
        <v>14535.718347582371</v>
      </c>
      <c r="Z21" s="56">
        <v>17476.487870687277</v>
      </c>
      <c r="AA21" s="56">
        <v>17629.98132137112</v>
      </c>
      <c r="AB21" s="56">
        <v>17384.8110320339</v>
      </c>
      <c r="AC21" s="56">
        <v>16965.49619636132</v>
      </c>
      <c r="AD21" s="56">
        <v>19768.868986515045</v>
      </c>
      <c r="AE21" s="56">
        <v>22649.606163140212</v>
      </c>
      <c r="AF21" s="56">
        <v>29961.186620295273</v>
      </c>
      <c r="AG21" s="56">
        <v>43845.895681270667</v>
      </c>
      <c r="AH21" s="56">
        <v>64443.247196543132</v>
      </c>
      <c r="AI21" s="56">
        <v>86578.489251915627</v>
      </c>
      <c r="AJ21" s="56">
        <v>124712.62268820728</v>
      </c>
      <c r="AK21" s="56">
        <v>155432.92152924961</v>
      </c>
      <c r="AL21" s="56">
        <v>211801.77350335388</v>
      </c>
      <c r="AM21" s="56">
        <v>304750.41742573329</v>
      </c>
      <c r="AN21" s="56">
        <v>358641.63160527882</v>
      </c>
      <c r="AO21" s="56">
        <v>400410.82989018306</v>
      </c>
      <c r="AP21" s="56">
        <v>543301.3592427714</v>
      </c>
      <c r="AQ21" s="56">
        <v>767793.45345415152</v>
      </c>
      <c r="AR21" s="56">
        <v>874735.78457435127</v>
      </c>
      <c r="AS21" s="56">
        <v>1163030.5298001755</v>
      </c>
      <c r="AT21" s="56">
        <v>1470264.2969767733</v>
      </c>
      <c r="AU21" s="56">
        <v>1882537.8778502988</v>
      </c>
      <c r="AV21" s="56">
        <v>2176866.4227201468</v>
      </c>
      <c r="AW21" s="56">
        <v>2644523.7324312017</v>
      </c>
      <c r="AX21" s="56">
        <v>3627884.0522590885</v>
      </c>
      <c r="AY21" s="56">
        <v>4328229.0970598776</v>
      </c>
      <c r="AZ21" s="56">
        <v>4567261.6731665283</v>
      </c>
      <c r="BA21" s="56">
        <v>5730522.7916045832</v>
      </c>
      <c r="BB21" s="56">
        <v>7020456.2695843251</v>
      </c>
      <c r="BC21" s="56">
        <v>8948663.7197954729</v>
      </c>
      <c r="BD21" s="56">
        <v>11583337.394959576</v>
      </c>
      <c r="BE21" s="56">
        <v>13023792.546165198</v>
      </c>
      <c r="BF21" s="56">
        <v>12978260.192843776</v>
      </c>
      <c r="BG21" s="56">
        <v>15549858.770787651</v>
      </c>
      <c r="BH21" s="56">
        <v>18702868.750724893</v>
      </c>
      <c r="BI21" s="56">
        <v>25995328.540688667</v>
      </c>
      <c r="BJ21" s="56">
        <v>34464896.182663575</v>
      </c>
      <c r="BK21" s="56">
        <v>51805854.160625488</v>
      </c>
      <c r="BL21" s="56">
        <v>85867536.003278553</v>
      </c>
      <c r="BM21" s="57">
        <v>126833009.21490811</v>
      </c>
      <c r="BN21" s="41"/>
    </row>
    <row r="22" spans="2:66" ht="29.25" customHeight="1" x14ac:dyDescent="0.2">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row>
    <row r="23" spans="2:66" ht="29.25" customHeight="1" x14ac:dyDescent="0.2">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row>
    <row r="24" spans="2:66" ht="29.25" customHeight="1" x14ac:dyDescent="0.2">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row>
    <row r="25" spans="2:66" ht="29.25" customHeight="1" x14ac:dyDescent="0.2">
      <c r="C25" s="38">
        <v>0</v>
      </c>
    </row>
    <row r="26" spans="2:66" ht="29.25" customHeight="1" x14ac:dyDescent="0.2"/>
    <row r="27" spans="2:66" ht="29.25" customHeight="1" x14ac:dyDescent="0.2"/>
    <row r="28" spans="2:66" ht="29.25" customHeight="1" x14ac:dyDescent="0.2"/>
    <row r="29" spans="2:66" ht="29.25" customHeight="1" x14ac:dyDescent="0.2"/>
    <row r="30" spans="2:66" ht="29.25" customHeight="1" x14ac:dyDescent="0.2"/>
    <row r="31" spans="2:66" ht="29.25" customHeight="1" x14ac:dyDescent="0.2"/>
    <row r="32" spans="2:66" ht="29.25" customHeight="1" x14ac:dyDescent="0.2"/>
    <row r="33" ht="29.25" customHeight="1" x14ac:dyDescent="0.2"/>
    <row r="34" ht="29.25" customHeight="1" x14ac:dyDescent="0.2"/>
    <row r="35" ht="29.25" customHeight="1" x14ac:dyDescent="0.2"/>
    <row r="36" ht="29.25" customHeight="1" x14ac:dyDescent="0.2"/>
  </sheetData>
  <mergeCells count="1">
    <mergeCell ref="C1:H1"/>
  </mergeCells>
  <hyperlinks>
    <hyperlink ref="A1" location="'فهرست جداول'!A1" display="بازگشت" xr:uid="{00000000-0004-0000-02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O24"/>
  <sheetViews>
    <sheetView showGridLines="0" rightToLeft="1" workbookViewId="0">
      <pane xSplit="3" ySplit="2" topLeftCell="BG3" activePane="bottomRight" state="frozen"/>
      <selection activeCell="C13" sqref="C13"/>
      <selection pane="topRight" activeCell="C13" sqref="C13"/>
      <selection pane="bottomLeft" activeCell="C13" sqref="C13"/>
      <selection pane="bottomRight" activeCell="C2" sqref="C2"/>
    </sheetView>
  </sheetViews>
  <sheetFormatPr defaultColWidth="9" defaultRowHeight="29.25" customHeight="1" x14ac:dyDescent="0.2"/>
  <cols>
    <col min="1" max="1" width="9.42578125" style="12" customWidth="1"/>
    <col min="2" max="2" width="12.140625" style="38" customWidth="1"/>
    <col min="3" max="3" width="98.42578125" style="38" customWidth="1"/>
    <col min="4" max="47" width="14.28515625" style="12" bestFit="1" customWidth="1"/>
    <col min="48" max="49" width="15.140625" style="12" bestFit="1" customWidth="1"/>
    <col min="50" max="65" width="14.28515625" style="12" bestFit="1" customWidth="1"/>
    <col min="66" max="66" width="9" style="12"/>
    <col min="67" max="67" width="30.28515625" style="12" bestFit="1" customWidth="1"/>
    <col min="68" max="16384" width="9" style="12"/>
  </cols>
  <sheetData>
    <row r="1" spans="1:67" s="38" customFormat="1" ht="29.25" customHeight="1" thickBot="1" x14ac:dyDescent="0.25">
      <c r="A1" s="37" t="s">
        <v>9</v>
      </c>
      <c r="B1" s="31" t="s">
        <v>10</v>
      </c>
      <c r="C1" s="64" t="s">
        <v>94</v>
      </c>
      <c r="D1" s="64"/>
      <c r="E1" s="64"/>
      <c r="F1" s="64"/>
      <c r="G1" s="64"/>
      <c r="H1" s="64"/>
      <c r="I1" s="31"/>
      <c r="J1" s="31"/>
      <c r="K1" s="31"/>
    </row>
    <row r="2" spans="1:67" s="16" customFormat="1" ht="59.25" customHeight="1" thickBot="1" x14ac:dyDescent="0.3">
      <c r="B2" s="34" t="s">
        <v>11</v>
      </c>
      <c r="C2" s="35" t="s">
        <v>12</v>
      </c>
      <c r="D2" s="35">
        <v>1340</v>
      </c>
      <c r="E2" s="35">
        <v>1341</v>
      </c>
      <c r="F2" s="35">
        <v>1342</v>
      </c>
      <c r="G2" s="35">
        <v>1343</v>
      </c>
      <c r="H2" s="35">
        <v>1344</v>
      </c>
      <c r="I2" s="35">
        <v>1345</v>
      </c>
      <c r="J2" s="35">
        <v>1346</v>
      </c>
      <c r="K2" s="35">
        <v>1347</v>
      </c>
      <c r="L2" s="35">
        <v>1348</v>
      </c>
      <c r="M2" s="35">
        <v>1349</v>
      </c>
      <c r="N2" s="35">
        <v>1350</v>
      </c>
      <c r="O2" s="35">
        <v>1351</v>
      </c>
      <c r="P2" s="35">
        <v>1352</v>
      </c>
      <c r="Q2" s="35">
        <v>1353</v>
      </c>
      <c r="R2" s="35">
        <v>1354</v>
      </c>
      <c r="S2" s="35">
        <v>1355</v>
      </c>
      <c r="T2" s="35">
        <v>1356</v>
      </c>
      <c r="U2" s="35">
        <v>1357</v>
      </c>
      <c r="V2" s="35">
        <v>1358</v>
      </c>
      <c r="W2" s="35">
        <v>1359</v>
      </c>
      <c r="X2" s="35">
        <v>1360</v>
      </c>
      <c r="Y2" s="35">
        <v>1361</v>
      </c>
      <c r="Z2" s="35">
        <v>1362</v>
      </c>
      <c r="AA2" s="35">
        <v>1363</v>
      </c>
      <c r="AB2" s="35">
        <v>1364</v>
      </c>
      <c r="AC2" s="35">
        <v>1365</v>
      </c>
      <c r="AD2" s="35">
        <v>1366</v>
      </c>
      <c r="AE2" s="35">
        <v>1367</v>
      </c>
      <c r="AF2" s="35">
        <v>1368</v>
      </c>
      <c r="AG2" s="35">
        <v>1369</v>
      </c>
      <c r="AH2" s="35">
        <v>1370</v>
      </c>
      <c r="AI2" s="35">
        <v>1371</v>
      </c>
      <c r="AJ2" s="35">
        <v>1372</v>
      </c>
      <c r="AK2" s="35">
        <v>1373</v>
      </c>
      <c r="AL2" s="35">
        <v>1374</v>
      </c>
      <c r="AM2" s="35">
        <v>1375</v>
      </c>
      <c r="AN2" s="35">
        <v>1376</v>
      </c>
      <c r="AO2" s="35">
        <v>1377</v>
      </c>
      <c r="AP2" s="35">
        <v>1378</v>
      </c>
      <c r="AQ2" s="35">
        <v>1379</v>
      </c>
      <c r="AR2" s="35">
        <v>1380</v>
      </c>
      <c r="AS2" s="35">
        <v>1381</v>
      </c>
      <c r="AT2" s="35">
        <v>1382</v>
      </c>
      <c r="AU2" s="35">
        <v>1383</v>
      </c>
      <c r="AV2" s="35">
        <v>1384</v>
      </c>
      <c r="AW2" s="35">
        <v>1385</v>
      </c>
      <c r="AX2" s="35">
        <v>1386</v>
      </c>
      <c r="AY2" s="35">
        <v>1387</v>
      </c>
      <c r="AZ2" s="35">
        <v>1388</v>
      </c>
      <c r="BA2" s="35">
        <v>1389</v>
      </c>
      <c r="BB2" s="35">
        <v>1390</v>
      </c>
      <c r="BC2" s="35">
        <v>1391</v>
      </c>
      <c r="BD2" s="35">
        <v>1392</v>
      </c>
      <c r="BE2" s="35">
        <v>1393</v>
      </c>
      <c r="BF2" s="35">
        <v>1394</v>
      </c>
      <c r="BG2" s="35">
        <v>1395</v>
      </c>
      <c r="BH2" s="35">
        <v>1396</v>
      </c>
      <c r="BI2" s="35">
        <v>1397</v>
      </c>
      <c r="BJ2" s="35">
        <v>1398</v>
      </c>
      <c r="BK2" s="35">
        <v>1399</v>
      </c>
      <c r="BL2" s="35">
        <v>1400</v>
      </c>
      <c r="BM2" s="36">
        <v>1401</v>
      </c>
    </row>
    <row r="3" spans="1:67" s="39" customFormat="1" ht="29.25" customHeight="1" x14ac:dyDescent="0.25">
      <c r="B3" s="45" t="s">
        <v>33</v>
      </c>
      <c r="C3" s="22" t="s">
        <v>13</v>
      </c>
      <c r="D3" s="40">
        <v>747438.17785015865</v>
      </c>
      <c r="E3" s="40">
        <v>776335.63518861367</v>
      </c>
      <c r="F3" s="40">
        <v>766479.29510571994</v>
      </c>
      <c r="G3" s="40">
        <v>784039.57158939587</v>
      </c>
      <c r="H3" s="40">
        <v>881045.98337918357</v>
      </c>
      <c r="I3" s="40">
        <v>916892.37514938519</v>
      </c>
      <c r="J3" s="40">
        <v>896800.57382318086</v>
      </c>
      <c r="K3" s="40">
        <v>1003489.9668746458</v>
      </c>
      <c r="L3" s="40">
        <v>1012595.3554282518</v>
      </c>
      <c r="M3" s="40">
        <v>1036429.76308165</v>
      </c>
      <c r="N3" s="40">
        <v>1010841.5150173481</v>
      </c>
      <c r="O3" s="40">
        <v>1148926.6766438624</v>
      </c>
      <c r="P3" s="40">
        <v>1190135.0405525267</v>
      </c>
      <c r="Q3" s="40">
        <v>1260575.4281228345</v>
      </c>
      <c r="R3" s="40">
        <v>1293285.1593521498</v>
      </c>
      <c r="S3" s="40">
        <v>1416974.2480261612</v>
      </c>
      <c r="T3" s="40">
        <v>1406698.28238537</v>
      </c>
      <c r="U3" s="40">
        <v>1497896.3635764609</v>
      </c>
      <c r="V3" s="40">
        <v>1518477.4580242292</v>
      </c>
      <c r="W3" s="40">
        <v>1564594.1448195749</v>
      </c>
      <c r="X3" s="40">
        <v>1720951.6502374711</v>
      </c>
      <c r="Y3" s="40">
        <v>1871982.827386688</v>
      </c>
      <c r="Z3" s="40">
        <v>1842363.5816851312</v>
      </c>
      <c r="AA3" s="40">
        <v>1918690.8783852486</v>
      </c>
      <c r="AB3" s="40">
        <v>2057748.9556392436</v>
      </c>
      <c r="AC3" s="40">
        <v>2248656.7121079676</v>
      </c>
      <c r="AD3" s="40">
        <v>2270029.2624825039</v>
      </c>
      <c r="AE3" s="40">
        <v>2248166.6088984543</v>
      </c>
      <c r="AF3" s="40">
        <v>2269475.1623249715</v>
      </c>
      <c r="AG3" s="40">
        <v>2660520.8173602656</v>
      </c>
      <c r="AH3" s="40">
        <v>2863722.0609832555</v>
      </c>
      <c r="AI3" s="40">
        <v>3412812.4560741708</v>
      </c>
      <c r="AJ3" s="40">
        <v>3217477.1536201872</v>
      </c>
      <c r="AK3" s="40">
        <v>3168799.6987421666</v>
      </c>
      <c r="AL3" s="40">
        <v>3266221.2035369244</v>
      </c>
      <c r="AM3" s="40">
        <v>3508150.2750285589</v>
      </c>
      <c r="AN3" s="40">
        <v>3357232.2089951262</v>
      </c>
      <c r="AO3" s="40">
        <v>4079589.4492518902</v>
      </c>
      <c r="AP3" s="40">
        <v>3556266.9819331081</v>
      </c>
      <c r="AQ3" s="40">
        <v>3570742.265808749</v>
      </c>
      <c r="AR3" s="40">
        <v>3572997.8864662638</v>
      </c>
      <c r="AS3" s="40">
        <v>4166904.9737057057</v>
      </c>
      <c r="AT3" s="40">
        <v>4306224.2543580672</v>
      </c>
      <c r="AU3" s="40">
        <v>4075684.2793459473</v>
      </c>
      <c r="AV3" s="40">
        <v>4673694.1075260798</v>
      </c>
      <c r="AW3" s="40">
        <v>4718800.8165969476</v>
      </c>
      <c r="AX3" s="40">
        <v>4834128.2795023303</v>
      </c>
      <c r="AY3" s="40">
        <v>4096771.4390459415</v>
      </c>
      <c r="AZ3" s="40">
        <v>4741520.7959162407</v>
      </c>
      <c r="BA3" s="40">
        <v>5113498.7377792615</v>
      </c>
      <c r="BB3" s="40">
        <v>5122108.0190143352</v>
      </c>
      <c r="BC3" s="40">
        <v>5278294.6196606997</v>
      </c>
      <c r="BD3" s="40">
        <v>5550910.5151590984</v>
      </c>
      <c r="BE3" s="40">
        <v>5650837.7490634918</v>
      </c>
      <c r="BF3" s="40">
        <v>5854455.0141651649</v>
      </c>
      <c r="BG3" s="40">
        <v>5979036.7156564109</v>
      </c>
      <c r="BH3" s="40">
        <v>6198165.7726751119</v>
      </c>
      <c r="BI3" s="40">
        <v>6026325.4913523793</v>
      </c>
      <c r="BJ3" s="40">
        <v>6913088.9105736185</v>
      </c>
      <c r="BK3" s="40">
        <v>7378588.4164971234</v>
      </c>
      <c r="BL3" s="40">
        <v>7271875.0179694761</v>
      </c>
      <c r="BM3" s="46">
        <v>7087693.9546901891</v>
      </c>
      <c r="BN3" s="41"/>
      <c r="BO3" s="41"/>
    </row>
    <row r="4" spans="1:67" s="39" customFormat="1" ht="29.25" customHeight="1" x14ac:dyDescent="0.25">
      <c r="B4" s="47" t="s">
        <v>34</v>
      </c>
      <c r="C4" s="23" t="s">
        <v>14</v>
      </c>
      <c r="D4" s="42">
        <v>11417885.853264306</v>
      </c>
      <c r="E4" s="42">
        <v>12782113.253690153</v>
      </c>
      <c r="F4" s="42">
        <v>14033955.724872613</v>
      </c>
      <c r="G4" s="42">
        <v>15789610.100045251</v>
      </c>
      <c r="H4" s="42">
        <v>17731276.481609214</v>
      </c>
      <c r="I4" s="42">
        <v>20114820.309061702</v>
      </c>
      <c r="J4" s="42">
        <v>22792862.876095369</v>
      </c>
      <c r="K4" s="42">
        <v>26362291.907720231</v>
      </c>
      <c r="L4" s="42">
        <v>31191885.40681313</v>
      </c>
      <c r="M4" s="42">
        <v>34096513.41445379</v>
      </c>
      <c r="N4" s="42">
        <v>41322908.161285438</v>
      </c>
      <c r="O4" s="42">
        <v>46630902.768159792</v>
      </c>
      <c r="P4" s="42">
        <v>53612030.330235593</v>
      </c>
      <c r="Q4" s="42">
        <v>54424102.385248706</v>
      </c>
      <c r="R4" s="42">
        <v>47679089.481985256</v>
      </c>
      <c r="S4" s="42">
        <v>54293599.131113447</v>
      </c>
      <c r="T4" s="42">
        <v>49795411.799015403</v>
      </c>
      <c r="U4" s="42">
        <v>30864285.627931844</v>
      </c>
      <c r="V4" s="42">
        <v>25171104.614706554</v>
      </c>
      <c r="W4" s="42">
        <v>10771674.102143483</v>
      </c>
      <c r="X4" s="42">
        <v>10550313.272259081</v>
      </c>
      <c r="Y4" s="42">
        <v>19611471.870750364</v>
      </c>
      <c r="Z4" s="42">
        <v>19820026.7022117</v>
      </c>
      <c r="AA4" s="42">
        <v>17337492.43648332</v>
      </c>
      <c r="AB4" s="42">
        <v>18318066.030020833</v>
      </c>
      <c r="AC4" s="42">
        <v>15947126.893407734</v>
      </c>
      <c r="AD4" s="42">
        <v>17970474.644251939</v>
      </c>
      <c r="AE4" s="42">
        <v>16903917.918445278</v>
      </c>
      <c r="AF4" s="42">
        <v>21572619.057825398</v>
      </c>
      <c r="AG4" s="42">
        <v>23656337.944092624</v>
      </c>
      <c r="AH4" s="40">
        <v>28790700.834745914</v>
      </c>
      <c r="AI4" s="40">
        <v>28860322.636887226</v>
      </c>
      <c r="AJ4" s="40">
        <v>29417614.568612318</v>
      </c>
      <c r="AK4" s="40">
        <v>27290063.84044544</v>
      </c>
      <c r="AL4" s="40">
        <v>27369351.584182337</v>
      </c>
      <c r="AM4" s="40">
        <v>27256868.151434589</v>
      </c>
      <c r="AN4" s="40">
        <v>25219021.768006243</v>
      </c>
      <c r="AO4" s="40">
        <v>25324154.853965443</v>
      </c>
      <c r="AP4" s="40">
        <v>22775594.216457427</v>
      </c>
      <c r="AQ4" s="40">
        <v>24605990.850395381</v>
      </c>
      <c r="AR4" s="40">
        <v>23848344.139375545</v>
      </c>
      <c r="AS4" s="40">
        <v>22979688.159145653</v>
      </c>
      <c r="AT4" s="40">
        <v>26389117.329063006</v>
      </c>
      <c r="AU4" s="40">
        <v>26256117.780182067</v>
      </c>
      <c r="AV4" s="40">
        <v>26816967.2093581</v>
      </c>
      <c r="AW4" s="40">
        <v>27698449.344207279</v>
      </c>
      <c r="AX4" s="40">
        <v>28449249.35737906</v>
      </c>
      <c r="AY4" s="40">
        <v>27202940.744688477</v>
      </c>
      <c r="AZ4" s="40">
        <v>25354044.266936231</v>
      </c>
      <c r="BA4" s="40">
        <v>26109938.177000891</v>
      </c>
      <c r="BB4" s="40">
        <v>25978613.26789486</v>
      </c>
      <c r="BC4" s="40">
        <v>19748925.639261696</v>
      </c>
      <c r="BD4" s="40">
        <v>20039951.626224045</v>
      </c>
      <c r="BE4" s="40">
        <v>20042860.593069207</v>
      </c>
      <c r="BF4" s="40">
        <v>19789039.461863574</v>
      </c>
      <c r="BG4" s="40">
        <v>27076283.290721945</v>
      </c>
      <c r="BH4" s="40">
        <v>27242968.109497324</v>
      </c>
      <c r="BI4" s="40">
        <v>24135402.440318733</v>
      </c>
      <c r="BJ4" s="40">
        <v>17531423.181073453</v>
      </c>
      <c r="BK4" s="40">
        <v>18693197.221943367</v>
      </c>
      <c r="BL4" s="40">
        <v>20520524.82788676</v>
      </c>
      <c r="BM4" s="46">
        <v>23530234.210560545</v>
      </c>
      <c r="BN4" s="41"/>
    </row>
    <row r="5" spans="1:67" s="39" customFormat="1" ht="29.25" customHeight="1" x14ac:dyDescent="0.25">
      <c r="B5" s="47" t="s">
        <v>35</v>
      </c>
      <c r="C5" s="23" t="s">
        <v>15</v>
      </c>
      <c r="D5" s="42">
        <v>622110.20069865556</v>
      </c>
      <c r="E5" s="42">
        <v>697773.53640446509</v>
      </c>
      <c r="F5" s="42">
        <v>790392.99757488503</v>
      </c>
      <c r="G5" s="42">
        <v>818808.43757385877</v>
      </c>
      <c r="H5" s="42">
        <v>987529.38185231586</v>
      </c>
      <c r="I5" s="42">
        <v>1085128.3214923833</v>
      </c>
      <c r="J5" s="42">
        <v>1239351.9607297573</v>
      </c>
      <c r="K5" s="42">
        <v>1442366.8086677236</v>
      </c>
      <c r="L5" s="42">
        <v>1627799.7291567582</v>
      </c>
      <c r="M5" s="42">
        <v>1759203.5169202772</v>
      </c>
      <c r="N5" s="42">
        <v>2014964.2500955279</v>
      </c>
      <c r="O5" s="42">
        <v>2299072.362648882</v>
      </c>
      <c r="P5" s="42">
        <v>2834099.5229893732</v>
      </c>
      <c r="Q5" s="42">
        <v>3240119.4805860654</v>
      </c>
      <c r="R5" s="42">
        <v>3534886.4199516741</v>
      </c>
      <c r="S5" s="42">
        <v>4997770.592891979</v>
      </c>
      <c r="T5" s="42">
        <v>4837667.9219135484</v>
      </c>
      <c r="U5" s="42">
        <v>4834065.1767854709</v>
      </c>
      <c r="V5" s="42">
        <v>4044622.4553723787</v>
      </c>
      <c r="W5" s="42">
        <v>4328591.4908321248</v>
      </c>
      <c r="X5" s="42">
        <v>4236284.3093828624</v>
      </c>
      <c r="Y5" s="42">
        <v>4232506.673739776</v>
      </c>
      <c r="Z5" s="42">
        <v>4854282.513379029</v>
      </c>
      <c r="AA5" s="42">
        <v>5001585.8347677551</v>
      </c>
      <c r="AB5" s="42">
        <v>4942630.3634626558</v>
      </c>
      <c r="AC5" s="42">
        <v>4847278.9469533665</v>
      </c>
      <c r="AD5" s="42">
        <v>5354602.1685560187</v>
      </c>
      <c r="AE5" s="42">
        <v>4983535.5103117805</v>
      </c>
      <c r="AF5" s="42">
        <v>5105520.9622302298</v>
      </c>
      <c r="AG5" s="42">
        <v>6485105.8805681271</v>
      </c>
      <c r="AH5" s="40">
        <v>7134244.5863308972</v>
      </c>
      <c r="AI5" s="40">
        <v>7542972.5361039788</v>
      </c>
      <c r="AJ5" s="40">
        <v>7408929.7343724873</v>
      </c>
      <c r="AK5" s="40">
        <v>7073047.8434344018</v>
      </c>
      <c r="AL5" s="40">
        <v>6698333.9354326706</v>
      </c>
      <c r="AM5" s="40">
        <v>7604970.7633967046</v>
      </c>
      <c r="AN5" s="40">
        <v>8223292.9839449329</v>
      </c>
      <c r="AO5" s="40">
        <v>8368576.9331833236</v>
      </c>
      <c r="AP5" s="40">
        <v>10074441.387255162</v>
      </c>
      <c r="AQ5" s="40">
        <v>8444336.3519171886</v>
      </c>
      <c r="AR5" s="40">
        <v>9120732.7292875499</v>
      </c>
      <c r="AS5" s="40">
        <v>10416151.998792293</v>
      </c>
      <c r="AT5" s="40">
        <v>11708466.020679081</v>
      </c>
      <c r="AU5" s="40">
        <v>12504760.741330905</v>
      </c>
      <c r="AV5" s="40">
        <v>13454897.210344849</v>
      </c>
      <c r="AW5" s="40">
        <v>14707461.256373774</v>
      </c>
      <c r="AX5" s="40">
        <v>16280549.137013469</v>
      </c>
      <c r="AY5" s="40">
        <v>16610910.709135963</v>
      </c>
      <c r="AZ5" s="40">
        <v>16751305.090993002</v>
      </c>
      <c r="BA5" s="40">
        <v>17690348.949498314</v>
      </c>
      <c r="BB5" s="40">
        <v>17586207.134820286</v>
      </c>
      <c r="BC5" s="40">
        <v>15783116.096893612</v>
      </c>
      <c r="BD5" s="40">
        <v>15604952.971705377</v>
      </c>
      <c r="BE5" s="40">
        <v>16154258.695928155</v>
      </c>
      <c r="BF5" s="40">
        <v>15863696.91711719</v>
      </c>
      <c r="BG5" s="40">
        <v>17372924.838348322</v>
      </c>
      <c r="BH5" s="40">
        <v>19507489.337853238</v>
      </c>
      <c r="BI5" s="40">
        <v>18514161.034261413</v>
      </c>
      <c r="BJ5" s="40">
        <v>19240505.261670105</v>
      </c>
      <c r="BK5" s="40">
        <v>19006443.179827578</v>
      </c>
      <c r="BL5" s="40">
        <v>19784847.928559113</v>
      </c>
      <c r="BM5" s="46">
        <v>20870098.793562092</v>
      </c>
      <c r="BN5" s="41"/>
    </row>
    <row r="6" spans="1:67" s="39" customFormat="1" ht="29.25" customHeight="1" x14ac:dyDescent="0.25">
      <c r="B6" s="47" t="s">
        <v>36</v>
      </c>
      <c r="C6" s="23" t="s">
        <v>16</v>
      </c>
      <c r="D6" s="42">
        <v>12574.721746613639</v>
      </c>
      <c r="E6" s="42">
        <v>16505.553115483039</v>
      </c>
      <c r="F6" s="42">
        <v>23919.955391914878</v>
      </c>
      <c r="G6" s="42">
        <v>29856.745720320192</v>
      </c>
      <c r="H6" s="42">
        <v>33140.334082174726</v>
      </c>
      <c r="I6" s="42">
        <v>33442.058661720592</v>
      </c>
      <c r="J6" s="42">
        <v>55714.22174632793</v>
      </c>
      <c r="K6" s="42">
        <v>60094.498385336417</v>
      </c>
      <c r="L6" s="42">
        <v>69448.709301573661</v>
      </c>
      <c r="M6" s="42">
        <v>79261.489128659261</v>
      </c>
      <c r="N6" s="42">
        <v>95974.555164540157</v>
      </c>
      <c r="O6" s="42">
        <v>109877.01375860053</v>
      </c>
      <c r="P6" s="42">
        <v>103634.88991242235</v>
      </c>
      <c r="Q6" s="42">
        <v>109122.67348042922</v>
      </c>
      <c r="R6" s="42">
        <v>109179.1465572326</v>
      </c>
      <c r="S6" s="42">
        <v>114034.51782809847</v>
      </c>
      <c r="T6" s="42">
        <v>119297.07527807912</v>
      </c>
      <c r="U6" s="42">
        <v>134630.1416864839</v>
      </c>
      <c r="V6" s="42">
        <v>176271.19142106027</v>
      </c>
      <c r="W6" s="42">
        <v>211732.38343669911</v>
      </c>
      <c r="X6" s="42">
        <v>234411.05602695554</v>
      </c>
      <c r="Y6" s="42">
        <v>258180.24045461102</v>
      </c>
      <c r="Z6" s="42">
        <v>260582.94141534041</v>
      </c>
      <c r="AA6" s="42">
        <v>275118.39530529612</v>
      </c>
      <c r="AB6" s="42">
        <v>291383.46733694407</v>
      </c>
      <c r="AC6" s="42">
        <v>309573.25734108244</v>
      </c>
      <c r="AD6" s="42">
        <v>320647.71889828664</v>
      </c>
      <c r="AE6" s="42">
        <v>293606.8144273482</v>
      </c>
      <c r="AF6" s="42">
        <v>361425.87012281566</v>
      </c>
      <c r="AG6" s="42">
        <v>400488.8499193248</v>
      </c>
      <c r="AH6" s="40">
        <v>382385.47396856674</v>
      </c>
      <c r="AI6" s="40">
        <v>426253.43470750627</v>
      </c>
      <c r="AJ6" s="40">
        <v>524981.35007773456</v>
      </c>
      <c r="AK6" s="40">
        <v>661904.18451277912</v>
      </c>
      <c r="AL6" s="40">
        <v>799374.09836196108</v>
      </c>
      <c r="AM6" s="40">
        <v>860114.14618189516</v>
      </c>
      <c r="AN6" s="40">
        <v>968940.61184959556</v>
      </c>
      <c r="AO6" s="40">
        <v>966934.01325391978</v>
      </c>
      <c r="AP6" s="40">
        <v>1052018.6497363772</v>
      </c>
      <c r="AQ6" s="40">
        <v>1086442.5085417035</v>
      </c>
      <c r="AR6" s="40">
        <v>1073424.9477552872</v>
      </c>
      <c r="AS6" s="40">
        <v>1126797.3874453753</v>
      </c>
      <c r="AT6" s="40">
        <v>1188984.4071389106</v>
      </c>
      <c r="AU6" s="40">
        <v>1337836.5816638942</v>
      </c>
      <c r="AV6" s="40">
        <v>1517996.7052383574</v>
      </c>
      <c r="AW6" s="40">
        <v>1639273.4776070442</v>
      </c>
      <c r="AX6" s="40">
        <v>1807934.3316541042</v>
      </c>
      <c r="AY6" s="40">
        <v>2017776.6407888439</v>
      </c>
      <c r="AZ6" s="40">
        <v>2125681.0650986726</v>
      </c>
      <c r="BA6" s="40">
        <v>2238045.2492781035</v>
      </c>
      <c r="BB6" s="40">
        <v>2239330.260989246</v>
      </c>
      <c r="BC6" s="40">
        <v>2462413.4976280136</v>
      </c>
      <c r="BD6" s="40">
        <v>2375137.1014111894</v>
      </c>
      <c r="BE6" s="40">
        <v>2286969.1019194485</v>
      </c>
      <c r="BF6" s="40">
        <v>2645512.3294556602</v>
      </c>
      <c r="BG6" s="40">
        <v>2710681.0486138803</v>
      </c>
      <c r="BH6" s="40">
        <v>3115465.9253921234</v>
      </c>
      <c r="BI6" s="40">
        <v>3190958.5640680748</v>
      </c>
      <c r="BJ6" s="40">
        <v>3718968.9575934317</v>
      </c>
      <c r="BK6" s="40">
        <v>3833490.3425031691</v>
      </c>
      <c r="BL6" s="40">
        <v>3881214.9253510092</v>
      </c>
      <c r="BM6" s="46">
        <v>3787531.9482343784</v>
      </c>
      <c r="BN6" s="41"/>
    </row>
    <row r="7" spans="1:67" s="39" customFormat="1" ht="29.25" customHeight="1" x14ac:dyDescent="0.25">
      <c r="B7" s="47" t="s">
        <v>37</v>
      </c>
      <c r="C7" s="23" t="s">
        <v>17</v>
      </c>
      <c r="D7" s="42">
        <v>170226.51934160176</v>
      </c>
      <c r="E7" s="42">
        <v>161058.72913050704</v>
      </c>
      <c r="F7" s="42">
        <v>195778.58049876295</v>
      </c>
      <c r="G7" s="42">
        <v>217234.57391940762</v>
      </c>
      <c r="H7" s="42">
        <v>289693.75985388557</v>
      </c>
      <c r="I7" s="42">
        <v>279533.49327131454</v>
      </c>
      <c r="J7" s="42">
        <v>362262.28640556009</v>
      </c>
      <c r="K7" s="42">
        <v>400758.5944754504</v>
      </c>
      <c r="L7" s="42">
        <v>503521.95300678542</v>
      </c>
      <c r="M7" s="42">
        <v>493723.35154263384</v>
      </c>
      <c r="N7" s="42">
        <v>646892.73460157495</v>
      </c>
      <c r="O7" s="42">
        <v>772617.62274418399</v>
      </c>
      <c r="P7" s="42">
        <v>890806.41911693895</v>
      </c>
      <c r="Q7" s="42">
        <v>1468032.3589309014</v>
      </c>
      <c r="R7" s="42">
        <v>1674391.7468476067</v>
      </c>
      <c r="S7" s="42">
        <v>2119643.561705343</v>
      </c>
      <c r="T7" s="42">
        <v>2125337.6846162705</v>
      </c>
      <c r="U7" s="42">
        <v>1516823.5066506821</v>
      </c>
      <c r="V7" s="42">
        <v>1359987.007507303</v>
      </c>
      <c r="W7" s="42">
        <v>1352198.5912362263</v>
      </c>
      <c r="X7" s="42">
        <v>1153114.5597714446</v>
      </c>
      <c r="Y7" s="42">
        <v>1153434.1708063269</v>
      </c>
      <c r="Z7" s="42">
        <v>1576607.5918070686</v>
      </c>
      <c r="AA7" s="42">
        <v>1300976.7174879999</v>
      </c>
      <c r="AB7" s="42">
        <v>1067828.8783581418</v>
      </c>
      <c r="AC7" s="42">
        <v>929841.01945610519</v>
      </c>
      <c r="AD7" s="42">
        <v>805798.29465498147</v>
      </c>
      <c r="AE7" s="42">
        <v>701487.3458494799</v>
      </c>
      <c r="AF7" s="42">
        <v>782929.28402748948</v>
      </c>
      <c r="AG7" s="42">
        <v>1006934.5653963756</v>
      </c>
      <c r="AH7" s="40">
        <v>1038384.1516572859</v>
      </c>
      <c r="AI7" s="40">
        <v>1116095.2382911877</v>
      </c>
      <c r="AJ7" s="40">
        <v>1482509.2673486529</v>
      </c>
      <c r="AK7" s="40">
        <v>1776715.5540296822</v>
      </c>
      <c r="AL7" s="40">
        <v>1868271.2106232608</v>
      </c>
      <c r="AM7" s="40">
        <v>1894703.3391827801</v>
      </c>
      <c r="AN7" s="40">
        <v>1375475.4257925111</v>
      </c>
      <c r="AO7" s="40">
        <v>1201934.3397980775</v>
      </c>
      <c r="AP7" s="40">
        <v>1377177.924165498</v>
      </c>
      <c r="AQ7" s="40">
        <v>1898802.5356186219</v>
      </c>
      <c r="AR7" s="40">
        <v>1965915.9853114106</v>
      </c>
      <c r="AS7" s="40">
        <v>2014950.016890063</v>
      </c>
      <c r="AT7" s="40">
        <v>1896428.875496624</v>
      </c>
      <c r="AU7" s="40">
        <v>1943791.8730641666</v>
      </c>
      <c r="AV7" s="40">
        <v>2061804.529340195</v>
      </c>
      <c r="AW7" s="40">
        <v>2271159.1177697349</v>
      </c>
      <c r="AX7" s="40">
        <v>2467768.5255473792</v>
      </c>
      <c r="AY7" s="40">
        <v>2640845.0128392642</v>
      </c>
      <c r="AZ7" s="40">
        <v>3033826.7205169452</v>
      </c>
      <c r="BA7" s="40">
        <v>2877859.9876517905</v>
      </c>
      <c r="BB7" s="40">
        <v>3000557.6728631929</v>
      </c>
      <c r="BC7" s="40">
        <v>4415351.7875701915</v>
      </c>
      <c r="BD7" s="40">
        <v>3363188.4013116192</v>
      </c>
      <c r="BE7" s="40">
        <v>3473443.3208198156</v>
      </c>
      <c r="BF7" s="40">
        <v>3534456.0454252721</v>
      </c>
      <c r="BG7" s="40">
        <v>4556341.2823015619</v>
      </c>
      <c r="BH7" s="40">
        <v>5140391.8545339238</v>
      </c>
      <c r="BI7" s="40">
        <v>5779376.2735532792</v>
      </c>
      <c r="BJ7" s="40">
        <v>5424077.3633463383</v>
      </c>
      <c r="BK7" s="40">
        <v>3499625.874354735</v>
      </c>
      <c r="BL7" s="40">
        <v>3341094.2756168158</v>
      </c>
      <c r="BM7" s="46">
        <v>3057350.5013679857</v>
      </c>
      <c r="BN7" s="41"/>
    </row>
    <row r="8" spans="1:67" s="39" customFormat="1" ht="29.25" customHeight="1" x14ac:dyDescent="0.25">
      <c r="B8" s="47" t="s">
        <v>38</v>
      </c>
      <c r="C8" s="23" t="s">
        <v>18</v>
      </c>
      <c r="D8" s="42">
        <v>1238356.9188233954</v>
      </c>
      <c r="E8" s="42">
        <v>1271723.0114790699</v>
      </c>
      <c r="F8" s="42">
        <v>1223184.7613726093</v>
      </c>
      <c r="G8" s="42">
        <v>1253152.3406937479</v>
      </c>
      <c r="H8" s="42">
        <v>1323484.4681628146</v>
      </c>
      <c r="I8" s="42">
        <v>1461524.3086999385</v>
      </c>
      <c r="J8" s="42">
        <v>1509505.3124917641</v>
      </c>
      <c r="K8" s="42">
        <v>1546074.9091679391</v>
      </c>
      <c r="L8" s="42">
        <v>1556700.4918605597</v>
      </c>
      <c r="M8" s="42">
        <v>1602539.8320544409</v>
      </c>
      <c r="N8" s="42">
        <v>1924619.9494324324</v>
      </c>
      <c r="O8" s="42">
        <v>2606040.0453830389</v>
      </c>
      <c r="P8" s="42">
        <v>2297290.3331543896</v>
      </c>
      <c r="Q8" s="42">
        <v>2811139.8193982416</v>
      </c>
      <c r="R8" s="42">
        <v>3495210.6132119372</v>
      </c>
      <c r="S8" s="42">
        <v>4090835.71385916</v>
      </c>
      <c r="T8" s="42">
        <v>3916021.2884817915</v>
      </c>
      <c r="U8" s="42">
        <v>4023425.0376545386</v>
      </c>
      <c r="V8" s="42">
        <v>3572043.4829566348</v>
      </c>
      <c r="W8" s="42">
        <v>3100670.9835790731</v>
      </c>
      <c r="X8" s="42">
        <v>2864961.25446141</v>
      </c>
      <c r="Y8" s="42">
        <v>2917776.8626459707</v>
      </c>
      <c r="Z8" s="42">
        <v>4179362.0277566472</v>
      </c>
      <c r="AA8" s="42">
        <v>4825752.3836529143</v>
      </c>
      <c r="AB8" s="42">
        <v>4621214.5042190347</v>
      </c>
      <c r="AC8" s="42">
        <v>4112280.4655466955</v>
      </c>
      <c r="AD8" s="42">
        <v>4126285.9644528646</v>
      </c>
      <c r="AE8" s="42">
        <v>3988338.7895356328</v>
      </c>
      <c r="AF8" s="42">
        <v>4328967.2321557505</v>
      </c>
      <c r="AG8" s="42">
        <v>4633978.5805479297</v>
      </c>
      <c r="AH8" s="40">
        <v>4999121.0284120115</v>
      </c>
      <c r="AI8" s="40">
        <v>5080870.9738468379</v>
      </c>
      <c r="AJ8" s="40">
        <v>5594734.5756051354</v>
      </c>
      <c r="AK8" s="40">
        <v>5497613.6895776447</v>
      </c>
      <c r="AL8" s="40">
        <v>5158199.1829699734</v>
      </c>
      <c r="AM8" s="40">
        <v>5734281.2316001309</v>
      </c>
      <c r="AN8" s="40">
        <v>5927041.771247034</v>
      </c>
      <c r="AO8" s="40">
        <v>6512635.4575021584</v>
      </c>
      <c r="AP8" s="40">
        <v>6588743.2837060988</v>
      </c>
      <c r="AQ8" s="40">
        <v>7299297.0297062872</v>
      </c>
      <c r="AR8" s="40">
        <v>8025358.1956522316</v>
      </c>
      <c r="AS8" s="40">
        <v>8506735.6588259973</v>
      </c>
      <c r="AT8" s="40">
        <v>9333881.7520697229</v>
      </c>
      <c r="AU8" s="40">
        <v>10679892.564035621</v>
      </c>
      <c r="AV8" s="40">
        <v>11590213.766873155</v>
      </c>
      <c r="AW8" s="40">
        <v>12420579.089449046</v>
      </c>
      <c r="AX8" s="40">
        <v>13215281.123849476</v>
      </c>
      <c r="AY8" s="40">
        <v>12779100.396563383</v>
      </c>
      <c r="AZ8" s="40">
        <v>12613353.392348336</v>
      </c>
      <c r="BA8" s="40">
        <v>13563806.395024283</v>
      </c>
      <c r="BB8" s="40">
        <v>14267325.725433849</v>
      </c>
      <c r="BC8" s="40">
        <v>12808047.763387455</v>
      </c>
      <c r="BD8" s="40">
        <v>11844644.040115181</v>
      </c>
      <c r="BE8" s="40">
        <v>12159157.411413953</v>
      </c>
      <c r="BF8" s="40">
        <v>11328965.011985771</v>
      </c>
      <c r="BG8" s="40">
        <v>11143325.726960463</v>
      </c>
      <c r="BH8" s="40">
        <v>12127438.435946951</v>
      </c>
      <c r="BI8" s="40">
        <v>10832545.636407953</v>
      </c>
      <c r="BJ8" s="40">
        <v>11022660.521874681</v>
      </c>
      <c r="BK8" s="40">
        <v>10638990.489819428</v>
      </c>
      <c r="BL8" s="40">
        <v>10571787.779482132</v>
      </c>
      <c r="BM8" s="46">
        <v>10692022.670224585</v>
      </c>
      <c r="BN8" s="41"/>
    </row>
    <row r="9" spans="1:67" s="39" customFormat="1" ht="29.25" customHeight="1" x14ac:dyDescent="0.25">
      <c r="B9" s="47" t="s">
        <v>39</v>
      </c>
      <c r="C9" s="23" t="s">
        <v>19</v>
      </c>
      <c r="D9" s="42">
        <v>50619.797355269548</v>
      </c>
      <c r="E9" s="42">
        <v>52729.436935149723</v>
      </c>
      <c r="F9" s="42">
        <v>52585.732038814152</v>
      </c>
      <c r="G9" s="42">
        <v>56211.207905199357</v>
      </c>
      <c r="H9" s="42">
        <v>64054.430260790294</v>
      </c>
      <c r="I9" s="42">
        <v>69858.591363749205</v>
      </c>
      <c r="J9" s="42">
        <v>75740.199380989201</v>
      </c>
      <c r="K9" s="42">
        <v>80645.239890009863</v>
      </c>
      <c r="L9" s="42">
        <v>87137.651299191319</v>
      </c>
      <c r="M9" s="42">
        <v>93585.337087474632</v>
      </c>
      <c r="N9" s="42">
        <v>123376.39761760332</v>
      </c>
      <c r="O9" s="42">
        <v>155149.68894472829</v>
      </c>
      <c r="P9" s="42">
        <v>151226.37138739217</v>
      </c>
      <c r="Q9" s="42">
        <v>198206.81294224187</v>
      </c>
      <c r="R9" s="42">
        <v>242325.99185899069</v>
      </c>
      <c r="S9" s="42">
        <v>276300.6725005128</v>
      </c>
      <c r="T9" s="42">
        <v>267936.51588137192</v>
      </c>
      <c r="U9" s="42">
        <v>276832.12428635731</v>
      </c>
      <c r="V9" s="42">
        <v>284149.06374463462</v>
      </c>
      <c r="W9" s="42">
        <v>292262.24043517356</v>
      </c>
      <c r="X9" s="42">
        <v>263967.84339470789</v>
      </c>
      <c r="Y9" s="42">
        <v>279675.20959919761</v>
      </c>
      <c r="Z9" s="42">
        <v>307739.65950641345</v>
      </c>
      <c r="AA9" s="42">
        <v>329248.36204345053</v>
      </c>
      <c r="AB9" s="42">
        <v>303220.48782797868</v>
      </c>
      <c r="AC9" s="42">
        <v>263781.34813535912</v>
      </c>
      <c r="AD9" s="42">
        <v>247004.89504973957</v>
      </c>
      <c r="AE9" s="42">
        <v>232201.19427855793</v>
      </c>
      <c r="AF9" s="42">
        <v>252707.44442263021</v>
      </c>
      <c r="AG9" s="42">
        <v>279856.93988760567</v>
      </c>
      <c r="AH9" s="40">
        <v>327584.19216017262</v>
      </c>
      <c r="AI9" s="40">
        <v>358044.15433356562</v>
      </c>
      <c r="AJ9" s="40">
        <v>368060.34955934074</v>
      </c>
      <c r="AK9" s="40">
        <v>439807.07472840964</v>
      </c>
      <c r="AL9" s="40">
        <v>396873.10491177236</v>
      </c>
      <c r="AM9" s="40">
        <v>389498.14512756595</v>
      </c>
      <c r="AN9" s="40">
        <v>428277.71269780915</v>
      </c>
      <c r="AO9" s="40">
        <v>471860.16781762725</v>
      </c>
      <c r="AP9" s="40">
        <v>467676.2651175487</v>
      </c>
      <c r="AQ9" s="40">
        <v>465544.80861662817</v>
      </c>
      <c r="AR9" s="40">
        <v>515401.36009531782</v>
      </c>
      <c r="AS9" s="40">
        <v>526755.68189392867</v>
      </c>
      <c r="AT9" s="40">
        <v>556115.56219057401</v>
      </c>
      <c r="AU9" s="40">
        <v>569500.44512616715</v>
      </c>
      <c r="AV9" s="40">
        <v>569645.82471288985</v>
      </c>
      <c r="AW9" s="40">
        <v>618909.00668762263</v>
      </c>
      <c r="AX9" s="40">
        <v>635059.47136391513</v>
      </c>
      <c r="AY9" s="40">
        <v>629692.9717890952</v>
      </c>
      <c r="AZ9" s="40">
        <v>642748.46636225062</v>
      </c>
      <c r="BA9" s="40">
        <v>649724.44129543775</v>
      </c>
      <c r="BB9" s="40">
        <v>649960.98833644763</v>
      </c>
      <c r="BC9" s="40">
        <v>686388.83020182699</v>
      </c>
      <c r="BD9" s="40">
        <v>713141.63014513336</v>
      </c>
      <c r="BE9" s="40">
        <v>726009.44940878719</v>
      </c>
      <c r="BF9" s="40">
        <v>711738.21534610831</v>
      </c>
      <c r="BG9" s="40">
        <v>706390.80521583057</v>
      </c>
      <c r="BH9" s="40">
        <v>755636.3766369404</v>
      </c>
      <c r="BI9" s="40">
        <v>860408.1264676922</v>
      </c>
      <c r="BJ9" s="40">
        <v>616161.30840821506</v>
      </c>
      <c r="BK9" s="40">
        <v>323329.19692146743</v>
      </c>
      <c r="BL9" s="40">
        <v>430127.00193955266</v>
      </c>
      <c r="BM9" s="46">
        <v>512147.73358956591</v>
      </c>
      <c r="BN9" s="41"/>
    </row>
    <row r="10" spans="1:67" s="39" customFormat="1" ht="29.25" customHeight="1" x14ac:dyDescent="0.25">
      <c r="B10" s="47" t="s">
        <v>40</v>
      </c>
      <c r="C10" s="23" t="s">
        <v>20</v>
      </c>
      <c r="D10" s="42">
        <v>205167.44722546797</v>
      </c>
      <c r="E10" s="42">
        <v>215845.84065385663</v>
      </c>
      <c r="F10" s="42">
        <v>221371.59756254483</v>
      </c>
      <c r="G10" s="42">
        <v>226287.74225006704</v>
      </c>
      <c r="H10" s="42">
        <v>277351.05880107294</v>
      </c>
      <c r="I10" s="42">
        <v>297574.10630855057</v>
      </c>
      <c r="J10" s="42">
        <v>334788.97877647117</v>
      </c>
      <c r="K10" s="42">
        <v>274955.76651007362</v>
      </c>
      <c r="L10" s="42">
        <v>295627.92825615557</v>
      </c>
      <c r="M10" s="42">
        <v>355144.91510644625</v>
      </c>
      <c r="N10" s="42">
        <v>402928.2558455781</v>
      </c>
      <c r="O10" s="42">
        <v>575524.73613578174</v>
      </c>
      <c r="P10" s="42">
        <v>692661.85049847641</v>
      </c>
      <c r="Q10" s="42">
        <v>921170.81305209629</v>
      </c>
      <c r="R10" s="42">
        <v>1099086.4565545067</v>
      </c>
      <c r="S10" s="42">
        <v>1179265.5402052843</v>
      </c>
      <c r="T10" s="42">
        <v>1169212.3868460148</v>
      </c>
      <c r="U10" s="42">
        <v>1166648.7950602742</v>
      </c>
      <c r="V10" s="42">
        <v>1232175.4053252679</v>
      </c>
      <c r="W10" s="42">
        <v>1320389.9486957276</v>
      </c>
      <c r="X10" s="42">
        <v>1052944.4201999388</v>
      </c>
      <c r="Y10" s="42">
        <v>1084449.270446057</v>
      </c>
      <c r="Z10" s="42">
        <v>1263314.1186628502</v>
      </c>
      <c r="AA10" s="42">
        <v>1310999.2792916794</v>
      </c>
      <c r="AB10" s="42">
        <v>1315009.059661991</v>
      </c>
      <c r="AC10" s="42">
        <v>1146878.0887450208</v>
      </c>
      <c r="AD10" s="42">
        <v>946249.49605429242</v>
      </c>
      <c r="AE10" s="42">
        <v>898223.49058793124</v>
      </c>
      <c r="AF10" s="42">
        <v>965657.55215257953</v>
      </c>
      <c r="AG10" s="42">
        <v>1060862.3893860069</v>
      </c>
      <c r="AH10" s="40">
        <v>1030974.3756860412</v>
      </c>
      <c r="AI10" s="40">
        <v>1100921.4686086888</v>
      </c>
      <c r="AJ10" s="40">
        <v>1195323.5922895796</v>
      </c>
      <c r="AK10" s="40">
        <v>1438553.8914612271</v>
      </c>
      <c r="AL10" s="40">
        <v>1614131.0030130288</v>
      </c>
      <c r="AM10" s="40">
        <v>1908943.369386588</v>
      </c>
      <c r="AN10" s="40">
        <v>1986728.9033567633</v>
      </c>
      <c r="AO10" s="40">
        <v>1875455.277301034</v>
      </c>
      <c r="AP10" s="40">
        <v>2124179.8036257247</v>
      </c>
      <c r="AQ10" s="40">
        <v>2354951.8431733055</v>
      </c>
      <c r="AR10" s="40">
        <v>2505117.7193133524</v>
      </c>
      <c r="AS10" s="40">
        <v>2857628.7746940847</v>
      </c>
      <c r="AT10" s="40">
        <v>3497429.3925934532</v>
      </c>
      <c r="AU10" s="40">
        <v>4070368.0958439088</v>
      </c>
      <c r="AV10" s="40">
        <v>4163094.3085069284</v>
      </c>
      <c r="AW10" s="40">
        <v>4501327.6447876981</v>
      </c>
      <c r="AX10" s="40">
        <v>4992957.0067810351</v>
      </c>
      <c r="AY10" s="40">
        <v>5441236.6244606851</v>
      </c>
      <c r="AZ10" s="40">
        <v>5753520.0637310296</v>
      </c>
      <c r="BA10" s="40">
        <v>5863135.6135194506</v>
      </c>
      <c r="BB10" s="40">
        <v>5822009.6097454662</v>
      </c>
      <c r="BC10" s="40">
        <v>5680741.3027704787</v>
      </c>
      <c r="BD10" s="40">
        <v>5882352.3745261123</v>
      </c>
      <c r="BE10" s="40">
        <v>5831958.9830321828</v>
      </c>
      <c r="BF10" s="40">
        <v>5509730.5390306199</v>
      </c>
      <c r="BG10" s="40">
        <v>5941780.9060802348</v>
      </c>
      <c r="BH10" s="40">
        <v>6306243.5384580325</v>
      </c>
      <c r="BI10" s="40">
        <v>6348013.4910626067</v>
      </c>
      <c r="BJ10" s="40">
        <v>6365084.1560754403</v>
      </c>
      <c r="BK10" s="40">
        <v>6240266.3747974709</v>
      </c>
      <c r="BL10" s="40">
        <v>6649933.1403537896</v>
      </c>
      <c r="BM10" s="46">
        <v>7410094.0396910291</v>
      </c>
      <c r="BN10" s="41"/>
    </row>
    <row r="11" spans="1:67" s="39" customFormat="1" ht="29.25" customHeight="1" x14ac:dyDescent="0.25">
      <c r="B11" s="47" t="s">
        <v>41</v>
      </c>
      <c r="C11" s="23" t="s">
        <v>21</v>
      </c>
      <c r="D11" s="42">
        <v>24589.286648066271</v>
      </c>
      <c r="E11" s="42">
        <v>25614.07408428819</v>
      </c>
      <c r="F11" s="42">
        <v>25544.267386645253</v>
      </c>
      <c r="G11" s="42">
        <v>27305.39386229109</v>
      </c>
      <c r="H11" s="42">
        <v>31115.35069385613</v>
      </c>
      <c r="I11" s="42">
        <v>33934.804515659234</v>
      </c>
      <c r="J11" s="42">
        <v>36791.879277781401</v>
      </c>
      <c r="K11" s="42">
        <v>39174.572480802097</v>
      </c>
      <c r="L11" s="42">
        <v>42328.353679432657</v>
      </c>
      <c r="M11" s="42">
        <v>45460.408771475755</v>
      </c>
      <c r="N11" s="42">
        <v>59931.840211312781</v>
      </c>
      <c r="O11" s="42">
        <v>75366.168458655331</v>
      </c>
      <c r="P11" s="42">
        <v>73460.361144737137</v>
      </c>
      <c r="Q11" s="42">
        <v>96281.778941753757</v>
      </c>
      <c r="R11" s="42">
        <v>117713.29770994025</v>
      </c>
      <c r="S11" s="42">
        <v>134216.98213221555</v>
      </c>
      <c r="T11" s="42">
        <v>130153.97407167527</v>
      </c>
      <c r="U11" s="42">
        <v>134475.1423972605</v>
      </c>
      <c r="V11" s="42">
        <v>138029.44982491352</v>
      </c>
      <c r="W11" s="42">
        <v>141970.54081486602</v>
      </c>
      <c r="X11" s="42">
        <v>128226.13495564772</v>
      </c>
      <c r="Y11" s="42">
        <v>135856.21153176698</v>
      </c>
      <c r="Z11" s="42">
        <v>149488.91729993792</v>
      </c>
      <c r="AA11" s="42">
        <v>159937.07552544959</v>
      </c>
      <c r="AB11" s="42">
        <v>147293.66537048135</v>
      </c>
      <c r="AC11" s="42">
        <v>128073.37896140703</v>
      </c>
      <c r="AD11" s="42">
        <v>119986.14149373505</v>
      </c>
      <c r="AE11" s="42">
        <v>112795.03325677384</v>
      </c>
      <c r="AF11" s="42">
        <v>122756.23597219822</v>
      </c>
      <c r="AG11" s="42">
        <v>135944.48960453243</v>
      </c>
      <c r="AH11" s="40">
        <v>110729.8469530732</v>
      </c>
      <c r="AI11" s="40">
        <v>120259.9277791224</v>
      </c>
      <c r="AJ11" s="40">
        <v>150736.88232506649</v>
      </c>
      <c r="AK11" s="40">
        <v>230425.74116704147</v>
      </c>
      <c r="AL11" s="40">
        <v>303768.12194489408</v>
      </c>
      <c r="AM11" s="40">
        <v>346270.81163305067</v>
      </c>
      <c r="AN11" s="40">
        <v>403005.92094754742</v>
      </c>
      <c r="AO11" s="40">
        <v>420306.75557288562</v>
      </c>
      <c r="AP11" s="40">
        <v>463788.51252888923</v>
      </c>
      <c r="AQ11" s="40">
        <v>473299.43835858349</v>
      </c>
      <c r="AR11" s="40">
        <v>497466.47359748877</v>
      </c>
      <c r="AS11" s="40">
        <v>510479.77743252704</v>
      </c>
      <c r="AT11" s="40">
        <v>610669.18200347701</v>
      </c>
      <c r="AU11" s="40">
        <v>720869.55146467104</v>
      </c>
      <c r="AV11" s="40">
        <v>826831.51429324679</v>
      </c>
      <c r="AW11" s="40">
        <v>921449.81642172846</v>
      </c>
      <c r="AX11" s="40">
        <v>1198150.8135913759</v>
      </c>
      <c r="AY11" s="40">
        <v>1455048.8757374217</v>
      </c>
      <c r="AZ11" s="40">
        <v>1515125.3180489726</v>
      </c>
      <c r="BA11" s="40">
        <v>1471699.2644004854</v>
      </c>
      <c r="BB11" s="40">
        <v>1485410.8987827578</v>
      </c>
      <c r="BC11" s="40">
        <v>1466835.547772964</v>
      </c>
      <c r="BD11" s="40">
        <v>1650590.9575708543</v>
      </c>
      <c r="BE11" s="40">
        <v>1633799.8142935415</v>
      </c>
      <c r="BF11" s="40">
        <v>1930592.69057949</v>
      </c>
      <c r="BG11" s="40">
        <v>2204748.6969507681</v>
      </c>
      <c r="BH11" s="40">
        <v>2416186.3158821543</v>
      </c>
      <c r="BI11" s="40">
        <v>2526736.6043323805</v>
      </c>
      <c r="BJ11" s="40">
        <v>2589068.0395418392</v>
      </c>
      <c r="BK11" s="40">
        <v>2689087.7230138085</v>
      </c>
      <c r="BL11" s="40">
        <v>2767531.7510043527</v>
      </c>
      <c r="BM11" s="46">
        <v>2889237.9340248303</v>
      </c>
      <c r="BN11" s="41"/>
    </row>
    <row r="12" spans="1:67" s="39" customFormat="1" ht="29.25" customHeight="1" x14ac:dyDescent="0.25">
      <c r="B12" s="48" t="s">
        <v>22</v>
      </c>
      <c r="C12" s="23" t="s">
        <v>23</v>
      </c>
      <c r="D12" s="42">
        <v>119889.25778509273</v>
      </c>
      <c r="E12" s="42">
        <v>127826.33008176494</v>
      </c>
      <c r="F12" s="42">
        <v>135982.65851922918</v>
      </c>
      <c r="G12" s="42">
        <v>145805.33362671299</v>
      </c>
      <c r="H12" s="42">
        <v>159574.61926845371</v>
      </c>
      <c r="I12" s="42">
        <v>182859.62142056943</v>
      </c>
      <c r="J12" s="42">
        <v>199961.60040234934</v>
      </c>
      <c r="K12" s="42">
        <v>215046.42288884232</v>
      </c>
      <c r="L12" s="42">
        <v>224035.92466131633</v>
      </c>
      <c r="M12" s="42">
        <v>259686.97315410365</v>
      </c>
      <c r="N12" s="42">
        <v>293189.31146712881</v>
      </c>
      <c r="O12" s="42">
        <v>333839.39996997482</v>
      </c>
      <c r="P12" s="42">
        <v>398476.11027547106</v>
      </c>
      <c r="Q12" s="42">
        <v>524767.64737169165</v>
      </c>
      <c r="R12" s="42">
        <v>790418.38755533891</v>
      </c>
      <c r="S12" s="42">
        <v>934776.6306528243</v>
      </c>
      <c r="T12" s="42">
        <v>1043615.378941998</v>
      </c>
      <c r="U12" s="42">
        <v>955035.89806200983</v>
      </c>
      <c r="V12" s="42">
        <v>902852.93655350211</v>
      </c>
      <c r="W12" s="42">
        <v>1071811.7186478553</v>
      </c>
      <c r="X12" s="42">
        <v>1256688.4965637121</v>
      </c>
      <c r="Y12" s="42">
        <v>1376402.3494361711</v>
      </c>
      <c r="Z12" s="42">
        <v>1594606.0607524191</v>
      </c>
      <c r="AA12" s="42">
        <v>1793646.7853634418</v>
      </c>
      <c r="AB12" s="42">
        <v>1854556.1412754727</v>
      </c>
      <c r="AC12" s="42">
        <v>1654462.9871886484</v>
      </c>
      <c r="AD12" s="42">
        <v>1618724.2362395441</v>
      </c>
      <c r="AE12" s="42">
        <v>1582546.9730088562</v>
      </c>
      <c r="AF12" s="42">
        <v>1715153.0869598878</v>
      </c>
      <c r="AG12" s="42">
        <v>2127135.3755081492</v>
      </c>
      <c r="AH12" s="40">
        <v>2241527.5311365146</v>
      </c>
      <c r="AI12" s="40">
        <v>2234964.7172306273</v>
      </c>
      <c r="AJ12" s="40">
        <v>2479188.0537259481</v>
      </c>
      <c r="AK12" s="40">
        <v>2789995.1320919353</v>
      </c>
      <c r="AL12" s="40">
        <v>3191542.429462105</v>
      </c>
      <c r="AM12" s="40">
        <v>3491086.2124297624</v>
      </c>
      <c r="AN12" s="40">
        <v>3276318.0971021275</v>
      </c>
      <c r="AO12" s="40">
        <v>3455885.5612078616</v>
      </c>
      <c r="AP12" s="40">
        <v>3523805.44026535</v>
      </c>
      <c r="AQ12" s="40">
        <v>3552392.9683822682</v>
      </c>
      <c r="AR12" s="40">
        <v>3586461.1011166186</v>
      </c>
      <c r="AS12" s="40">
        <v>3905406.7690970772</v>
      </c>
      <c r="AT12" s="40">
        <v>4138932.4836876555</v>
      </c>
      <c r="AU12" s="40">
        <v>4490680.4009612808</v>
      </c>
      <c r="AV12" s="40">
        <v>4511248.3644022113</v>
      </c>
      <c r="AW12" s="40">
        <v>5030786.313945625</v>
      </c>
      <c r="AX12" s="40">
        <v>5526448.5015187114</v>
      </c>
      <c r="AY12" s="40">
        <v>5620541.899140941</v>
      </c>
      <c r="AZ12" s="40">
        <v>5310363.5667474531</v>
      </c>
      <c r="BA12" s="40">
        <v>5931690.9672259362</v>
      </c>
      <c r="BB12" s="40">
        <v>6114033.3986463631</v>
      </c>
      <c r="BC12" s="40">
        <v>6344960.8497200487</v>
      </c>
      <c r="BD12" s="40">
        <v>6538389.4692173339</v>
      </c>
      <c r="BE12" s="40">
        <v>6728367.1523795119</v>
      </c>
      <c r="BF12" s="40">
        <v>6791424.7954838565</v>
      </c>
      <c r="BG12" s="40">
        <v>6883872.2993455436</v>
      </c>
      <c r="BH12" s="40">
        <v>7153158.3345066151</v>
      </c>
      <c r="BI12" s="40">
        <v>7190023.4134681206</v>
      </c>
      <c r="BJ12" s="40">
        <v>7272185.79581438</v>
      </c>
      <c r="BK12" s="40">
        <v>7620148.7629469791</v>
      </c>
      <c r="BL12" s="40">
        <v>7974756.2838609936</v>
      </c>
      <c r="BM12" s="46">
        <v>8268140.591269779</v>
      </c>
      <c r="BN12" s="41"/>
    </row>
    <row r="13" spans="1:67" s="39" customFormat="1" ht="29.25" customHeight="1" x14ac:dyDescent="0.25">
      <c r="B13" s="48" t="s">
        <v>24</v>
      </c>
      <c r="C13" s="23" t="s">
        <v>25</v>
      </c>
      <c r="D13" s="42">
        <v>243776.74506798558</v>
      </c>
      <c r="E13" s="42">
        <v>256648.11165688562</v>
      </c>
      <c r="F13" s="42">
        <v>263931.76507508493</v>
      </c>
      <c r="G13" s="42">
        <v>297185.53469258372</v>
      </c>
      <c r="H13" s="42">
        <v>360112.70785056124</v>
      </c>
      <c r="I13" s="42">
        <v>390629.01990050351</v>
      </c>
      <c r="J13" s="42">
        <v>452518.61516174529</v>
      </c>
      <c r="K13" s="42">
        <v>538251.42230747011</v>
      </c>
      <c r="L13" s="42">
        <v>641759.56112772936</v>
      </c>
      <c r="M13" s="42">
        <v>700440.76518420421</v>
      </c>
      <c r="N13" s="42">
        <v>1269437.4665502978</v>
      </c>
      <c r="O13" s="42">
        <v>1520555.8057499663</v>
      </c>
      <c r="P13" s="42">
        <v>1511637.9035285662</v>
      </c>
      <c r="Q13" s="42">
        <v>2078322.8777146465</v>
      </c>
      <c r="R13" s="42">
        <v>2445185.9045144962</v>
      </c>
      <c r="S13" s="42">
        <v>2722030.3622398297</v>
      </c>
      <c r="T13" s="42">
        <v>2423749.3310865825</v>
      </c>
      <c r="U13" s="42">
        <v>2569008.5212147119</v>
      </c>
      <c r="V13" s="42">
        <v>2792575.7978115571</v>
      </c>
      <c r="W13" s="42">
        <v>3432526.2691361513</v>
      </c>
      <c r="X13" s="42">
        <v>2846585.4892083467</v>
      </c>
      <c r="Y13" s="42">
        <v>3255117.7968461839</v>
      </c>
      <c r="Z13" s="42">
        <v>2805036.0346464529</v>
      </c>
      <c r="AA13" s="42">
        <v>2798177.342083158</v>
      </c>
      <c r="AB13" s="42">
        <v>1894280.5317629466</v>
      </c>
      <c r="AC13" s="42">
        <v>1552831.5442926656</v>
      </c>
      <c r="AD13" s="42">
        <v>1272287.9676776258</v>
      </c>
      <c r="AE13" s="42">
        <v>1117806.9464871944</v>
      </c>
      <c r="AF13" s="42">
        <v>1138876.4625112573</v>
      </c>
      <c r="AG13" s="42">
        <v>1159945.9785353201</v>
      </c>
      <c r="AH13" s="40">
        <v>1184241.6742684606</v>
      </c>
      <c r="AI13" s="40">
        <v>1206622.0208750621</v>
      </c>
      <c r="AJ13" s="40">
        <v>1419528.067297529</v>
      </c>
      <c r="AK13" s="40">
        <v>1439137.3853606968</v>
      </c>
      <c r="AL13" s="40">
        <v>1581781.6061454979</v>
      </c>
      <c r="AM13" s="40">
        <v>1617064.6282738838</v>
      </c>
      <c r="AN13" s="40">
        <v>1738136.0171016573</v>
      </c>
      <c r="AO13" s="40">
        <v>1626991.8558468383</v>
      </c>
      <c r="AP13" s="40">
        <v>1677463.8432102168</v>
      </c>
      <c r="AQ13" s="40">
        <v>1810364.1195596172</v>
      </c>
      <c r="AR13" s="40">
        <v>1918496.5300917944</v>
      </c>
      <c r="AS13" s="40">
        <v>2148908.1085367105</v>
      </c>
      <c r="AT13" s="40">
        <v>2213972.8062908542</v>
      </c>
      <c r="AU13" s="40">
        <v>2305294.9207054954</v>
      </c>
      <c r="AV13" s="40">
        <v>2634215.8782898313</v>
      </c>
      <c r="AW13" s="40">
        <v>2760907.7092908653</v>
      </c>
      <c r="AX13" s="40">
        <v>2678055.4025762626</v>
      </c>
      <c r="AY13" s="40">
        <v>2787267.0272765672</v>
      </c>
      <c r="AZ13" s="40">
        <v>2760471.2082602056</v>
      </c>
      <c r="BA13" s="40">
        <v>2794527.1963842902</v>
      </c>
      <c r="BB13" s="40">
        <v>2934695.0272007333</v>
      </c>
      <c r="BC13" s="40">
        <v>2949628.7459424105</v>
      </c>
      <c r="BD13" s="40">
        <v>2961229.9954050225</v>
      </c>
      <c r="BE13" s="40">
        <v>2957809.0217059418</v>
      </c>
      <c r="BF13" s="40">
        <v>2923635.1867432492</v>
      </c>
      <c r="BG13" s="40">
        <v>2915859.8763796096</v>
      </c>
      <c r="BH13" s="40">
        <v>2870924.9714162038</v>
      </c>
      <c r="BI13" s="40">
        <v>2847408.2271342389</v>
      </c>
      <c r="BJ13" s="40">
        <v>2840660.1283394611</v>
      </c>
      <c r="BK13" s="40">
        <v>2815456.5106894821</v>
      </c>
      <c r="BL13" s="40">
        <v>2772367.0245231045</v>
      </c>
      <c r="BM13" s="46">
        <v>2735771.4889400424</v>
      </c>
      <c r="BN13" s="41"/>
    </row>
    <row r="14" spans="1:67" s="39" customFormat="1" ht="29.25" customHeight="1" x14ac:dyDescent="0.25">
      <c r="B14" s="48" t="s">
        <v>26</v>
      </c>
      <c r="C14" s="23" t="s">
        <v>27</v>
      </c>
      <c r="D14" s="42">
        <v>218804.00426440896</v>
      </c>
      <c r="E14" s="42">
        <v>234600.34523781243</v>
      </c>
      <c r="F14" s="42">
        <v>267797.3430647307</v>
      </c>
      <c r="G14" s="42">
        <v>317654.54426203534</v>
      </c>
      <c r="H14" s="42">
        <v>423045.75669396168</v>
      </c>
      <c r="I14" s="42">
        <v>444025.27204926324</v>
      </c>
      <c r="J14" s="42">
        <v>507951.08942600555</v>
      </c>
      <c r="K14" s="42">
        <v>609516.62552843557</v>
      </c>
      <c r="L14" s="42">
        <v>708860.80118148099</v>
      </c>
      <c r="M14" s="42">
        <v>755262.55279085366</v>
      </c>
      <c r="N14" s="42">
        <v>872994.65660825139</v>
      </c>
      <c r="O14" s="42">
        <v>981964.72754196438</v>
      </c>
      <c r="P14" s="42">
        <v>927294.57870432583</v>
      </c>
      <c r="Q14" s="42">
        <v>1278269.529707134</v>
      </c>
      <c r="R14" s="42">
        <v>1477698.3344963531</v>
      </c>
      <c r="S14" s="42">
        <v>1705511.1894721561</v>
      </c>
      <c r="T14" s="42">
        <v>1780790.626923532</v>
      </c>
      <c r="U14" s="42">
        <v>1986513.2863193415</v>
      </c>
      <c r="V14" s="42">
        <v>2451641.4826377607</v>
      </c>
      <c r="W14" s="42">
        <v>2118314.0063161771</v>
      </c>
      <c r="X14" s="42">
        <v>1947516.0695412518</v>
      </c>
      <c r="Y14" s="42">
        <v>1849529.3919406089</v>
      </c>
      <c r="Z14" s="42">
        <v>1809915.1305932452</v>
      </c>
      <c r="AA14" s="42">
        <v>1694157.5693975226</v>
      </c>
      <c r="AB14" s="42">
        <v>1812013.0821287748</v>
      </c>
      <c r="AC14" s="42">
        <v>1513116.692772656</v>
      </c>
      <c r="AD14" s="42">
        <v>1349353.0640874498</v>
      </c>
      <c r="AE14" s="42">
        <v>1074644.8218468546</v>
      </c>
      <c r="AF14" s="42">
        <v>1288563.0544173035</v>
      </c>
      <c r="AG14" s="42">
        <v>1414653.0072874716</v>
      </c>
      <c r="AH14" s="40">
        <v>1143329.7632666747</v>
      </c>
      <c r="AI14" s="40">
        <v>1208314.995649395</v>
      </c>
      <c r="AJ14" s="40">
        <v>1393992.1313070965</v>
      </c>
      <c r="AK14" s="40">
        <v>1377265.86482337</v>
      </c>
      <c r="AL14" s="40">
        <v>1310710.1921970071</v>
      </c>
      <c r="AM14" s="40">
        <v>1332499.8738103174</v>
      </c>
      <c r="AN14" s="40">
        <v>1408615.5808762605</v>
      </c>
      <c r="AO14" s="40">
        <v>1420932.3855843674</v>
      </c>
      <c r="AP14" s="40">
        <v>1474369.3999060129</v>
      </c>
      <c r="AQ14" s="40">
        <v>1555821.885146501</v>
      </c>
      <c r="AR14" s="40">
        <v>1607951.8689373075</v>
      </c>
      <c r="AS14" s="40">
        <v>1646198.8488172228</v>
      </c>
      <c r="AT14" s="40">
        <v>1625152.7238654727</v>
      </c>
      <c r="AU14" s="40">
        <v>1657988.4534284163</v>
      </c>
      <c r="AV14" s="40">
        <v>1717605.0477121004</v>
      </c>
      <c r="AW14" s="40">
        <v>1838578.7257613218</v>
      </c>
      <c r="AX14" s="40">
        <v>1862021.7641370455</v>
      </c>
      <c r="AY14" s="40">
        <v>1905064.4683192046</v>
      </c>
      <c r="AZ14" s="40">
        <v>1877950.8596405056</v>
      </c>
      <c r="BA14" s="40">
        <v>1836090.1409455645</v>
      </c>
      <c r="BB14" s="40">
        <v>1905129.6844143143</v>
      </c>
      <c r="BC14" s="40">
        <v>1811707.8513927839</v>
      </c>
      <c r="BD14" s="40">
        <v>1726120.1788130337</v>
      </c>
      <c r="BE14" s="40">
        <v>1670394.0747986883</v>
      </c>
      <c r="BF14" s="40">
        <v>1710422.5919249193</v>
      </c>
      <c r="BG14" s="40">
        <v>1678656.3067239465</v>
      </c>
      <c r="BH14" s="40">
        <v>1664112.5408900217</v>
      </c>
      <c r="BI14" s="40">
        <v>1696123.1805923656</v>
      </c>
      <c r="BJ14" s="40">
        <v>1621029.0062000267</v>
      </c>
      <c r="BK14" s="40">
        <v>1630555.4997489895</v>
      </c>
      <c r="BL14" s="40">
        <v>1657842.3817441235</v>
      </c>
      <c r="BM14" s="46">
        <v>1727606.477514538</v>
      </c>
      <c r="BN14" s="41"/>
    </row>
    <row r="15" spans="1:67" s="39" customFormat="1" ht="29.25" customHeight="1" x14ac:dyDescent="0.25">
      <c r="B15" s="48" t="s">
        <v>28</v>
      </c>
      <c r="C15" s="23" t="s">
        <v>29</v>
      </c>
      <c r="D15" s="42">
        <v>54825.154588274316</v>
      </c>
      <c r="E15" s="42">
        <v>65105.681281634519</v>
      </c>
      <c r="F15" s="42">
        <v>75059.856665466781</v>
      </c>
      <c r="G15" s="42">
        <v>88580.118800464537</v>
      </c>
      <c r="H15" s="42">
        <v>107137.0385384681</v>
      </c>
      <c r="I15" s="42">
        <v>108191.85271997224</v>
      </c>
      <c r="J15" s="42">
        <v>131684.54719127677</v>
      </c>
      <c r="K15" s="42">
        <v>149527.43779046374</v>
      </c>
      <c r="L15" s="42">
        <v>172312.28090094056</v>
      </c>
      <c r="M15" s="42">
        <v>180237.74972532855</v>
      </c>
      <c r="N15" s="42">
        <v>216277.43344913755</v>
      </c>
      <c r="O15" s="42">
        <v>268356.35897730582</v>
      </c>
      <c r="P15" s="42">
        <v>282230.66826256405</v>
      </c>
      <c r="Q15" s="42">
        <v>349655.26234837103</v>
      </c>
      <c r="R15" s="42">
        <v>381040.58869320515</v>
      </c>
      <c r="S15" s="42">
        <v>445514.65770443104</v>
      </c>
      <c r="T15" s="42">
        <v>448138.9897495195</v>
      </c>
      <c r="U15" s="42">
        <v>384268.5656765016</v>
      </c>
      <c r="V15" s="42">
        <v>364677.4291583568</v>
      </c>
      <c r="W15" s="42">
        <v>363865.90767117328</v>
      </c>
      <c r="X15" s="42">
        <v>328631.41062399826</v>
      </c>
      <c r="Y15" s="42">
        <v>333332.6462864487</v>
      </c>
      <c r="Z15" s="42">
        <v>393546.55002580397</v>
      </c>
      <c r="AA15" s="42">
        <v>438437.21861259197</v>
      </c>
      <c r="AB15" s="42">
        <v>458324.78563484346</v>
      </c>
      <c r="AC15" s="42">
        <v>344946.79578779539</v>
      </c>
      <c r="AD15" s="42">
        <v>332995.1126825001</v>
      </c>
      <c r="AE15" s="42">
        <v>291397.19987770793</v>
      </c>
      <c r="AF15" s="42">
        <v>486727.09446617315</v>
      </c>
      <c r="AG15" s="42">
        <v>557046.77242611093</v>
      </c>
      <c r="AH15" s="40">
        <v>683689.11373400001</v>
      </c>
      <c r="AI15" s="40">
        <v>718426.79527621192</v>
      </c>
      <c r="AJ15" s="40">
        <v>814223.40936581662</v>
      </c>
      <c r="AK15" s="40">
        <v>948003.70632539236</v>
      </c>
      <c r="AL15" s="40">
        <v>929345.4678923788</v>
      </c>
      <c r="AM15" s="40">
        <v>962055.30438406474</v>
      </c>
      <c r="AN15" s="40">
        <v>968819.84611868206</v>
      </c>
      <c r="AO15" s="40">
        <v>976618.78859845805</v>
      </c>
      <c r="AP15" s="40">
        <v>1041308.575953193</v>
      </c>
      <c r="AQ15" s="40">
        <v>1081739.8020971434</v>
      </c>
      <c r="AR15" s="40">
        <v>1157600.6295198665</v>
      </c>
      <c r="AS15" s="40">
        <v>1172485.0243172299</v>
      </c>
      <c r="AT15" s="40">
        <v>1177986.5651414348</v>
      </c>
      <c r="AU15" s="40">
        <v>1192788.9876078388</v>
      </c>
      <c r="AV15" s="40">
        <v>1210643.4884634772</v>
      </c>
      <c r="AW15" s="40">
        <v>1284998.832521141</v>
      </c>
      <c r="AX15" s="40">
        <v>1282403.0566651886</v>
      </c>
      <c r="AY15" s="40">
        <v>1232678.0855975603</v>
      </c>
      <c r="AZ15" s="40">
        <v>1201266.0274386525</v>
      </c>
      <c r="BA15" s="40">
        <v>1180701.7821437495</v>
      </c>
      <c r="BB15" s="40">
        <v>1124460.5097590596</v>
      </c>
      <c r="BC15" s="40">
        <v>1274938.2658472159</v>
      </c>
      <c r="BD15" s="40">
        <v>1341680.5717819489</v>
      </c>
      <c r="BE15" s="40">
        <v>1349416.1608297909</v>
      </c>
      <c r="BF15" s="40">
        <v>1332827.9289393218</v>
      </c>
      <c r="BG15" s="40">
        <v>1313903.5694138466</v>
      </c>
      <c r="BH15" s="40">
        <v>1391087.6972653696</v>
      </c>
      <c r="BI15" s="40">
        <v>1540809.2998217819</v>
      </c>
      <c r="BJ15" s="40">
        <v>1591064.7422012873</v>
      </c>
      <c r="BK15" s="40">
        <v>1690058.1917343694</v>
      </c>
      <c r="BL15" s="40">
        <v>2096272.4385704906</v>
      </c>
      <c r="BM15" s="46">
        <v>1953890.4021980325</v>
      </c>
      <c r="BN15" s="41"/>
    </row>
    <row r="16" spans="1:67" s="39" customFormat="1" ht="29.25" customHeight="1" thickBot="1" x14ac:dyDescent="0.3">
      <c r="B16" s="48" t="s">
        <v>30</v>
      </c>
      <c r="C16" s="23" t="s">
        <v>31</v>
      </c>
      <c r="D16" s="42">
        <v>19094.37353594981</v>
      </c>
      <c r="E16" s="42">
        <v>19890.154006617046</v>
      </c>
      <c r="F16" s="42">
        <v>19835.946856194889</v>
      </c>
      <c r="G16" s="42">
        <v>21203.518321415784</v>
      </c>
      <c r="H16" s="42">
        <v>24162.072586895774</v>
      </c>
      <c r="I16" s="42">
        <v>26351.469343759534</v>
      </c>
      <c r="J16" s="42">
        <v>28570.079973213713</v>
      </c>
      <c r="K16" s="42">
        <v>30420.318033845855</v>
      </c>
      <c r="L16" s="42">
        <v>32869.330773385547</v>
      </c>
      <c r="M16" s="42">
        <v>35301.472490979773</v>
      </c>
      <c r="N16" s="42">
        <v>46539.005383535921</v>
      </c>
      <c r="O16" s="42">
        <v>58524.258678974518</v>
      </c>
      <c r="P16" s="42">
        <v>57044.337880118786</v>
      </c>
      <c r="Q16" s="42">
        <v>74765.904279056092</v>
      </c>
      <c r="R16" s="42">
        <v>91408.16928899505</v>
      </c>
      <c r="S16" s="42">
        <v>104223.81211705339</v>
      </c>
      <c r="T16" s="42">
        <v>101068.75541704</v>
      </c>
      <c r="U16" s="42">
        <v>104424.28188274689</v>
      </c>
      <c r="V16" s="42">
        <v>107184.31614712214</v>
      </c>
      <c r="W16" s="42">
        <v>110244.70031272936</v>
      </c>
      <c r="X16" s="42">
        <v>99571.72621381421</v>
      </c>
      <c r="Y16" s="42">
        <v>105496.72657423661</v>
      </c>
      <c r="Z16" s="42">
        <v>116082.96195262748</v>
      </c>
      <c r="AA16" s="42">
        <v>124196.29353381493</v>
      </c>
      <c r="AB16" s="42">
        <v>114378.2780817005</v>
      </c>
      <c r="AC16" s="42">
        <v>99499.235403811457</v>
      </c>
      <c r="AD16" s="42">
        <v>93173.105735414967</v>
      </c>
      <c r="AE16" s="42">
        <v>87588.978437245416</v>
      </c>
      <c r="AF16" s="42">
        <v>95324.173371442041</v>
      </c>
      <c r="AG16" s="42">
        <v>105565.2773427295</v>
      </c>
      <c r="AH16" s="40">
        <v>134992.93471715646</v>
      </c>
      <c r="AI16" s="40">
        <v>134819.11409512733</v>
      </c>
      <c r="AJ16" s="40">
        <v>128362.73194192487</v>
      </c>
      <c r="AK16" s="40">
        <v>122276.97144426199</v>
      </c>
      <c r="AL16" s="40">
        <v>141184.57134287385</v>
      </c>
      <c r="AM16" s="40">
        <v>103991.29195447057</v>
      </c>
      <c r="AN16" s="40">
        <v>124209.54650642039</v>
      </c>
      <c r="AO16" s="40">
        <v>136481.07218846254</v>
      </c>
      <c r="AP16" s="40">
        <v>163679.55980118731</v>
      </c>
      <c r="AQ16" s="40">
        <v>179739.54239614253</v>
      </c>
      <c r="AR16" s="40">
        <v>205349.11395445315</v>
      </c>
      <c r="AS16" s="40">
        <v>211787.01113916773</v>
      </c>
      <c r="AT16" s="40">
        <v>208390.3119679997</v>
      </c>
      <c r="AU16" s="40">
        <v>241963.21482141275</v>
      </c>
      <c r="AV16" s="40">
        <v>273861.64732705313</v>
      </c>
      <c r="AW16" s="40">
        <v>325822.70029011439</v>
      </c>
      <c r="AX16" s="40">
        <v>365141.14059723029</v>
      </c>
      <c r="AY16" s="40">
        <v>397533.13224948873</v>
      </c>
      <c r="AZ16" s="40">
        <v>436238.5253650996</v>
      </c>
      <c r="BA16" s="40">
        <v>491840.67546177603</v>
      </c>
      <c r="BB16" s="40">
        <v>421591.90823521669</v>
      </c>
      <c r="BC16" s="40">
        <v>453128.30554333248</v>
      </c>
      <c r="BD16" s="40">
        <v>481195.62190081098</v>
      </c>
      <c r="BE16" s="40">
        <v>507001.87326689396</v>
      </c>
      <c r="BF16" s="40">
        <v>448977.83407680946</v>
      </c>
      <c r="BG16" s="40">
        <v>460564.33649518638</v>
      </c>
      <c r="BH16" s="40">
        <v>598017.02019024128</v>
      </c>
      <c r="BI16" s="40">
        <v>656042.0338452803</v>
      </c>
      <c r="BJ16" s="40">
        <v>682756.73941218061</v>
      </c>
      <c r="BK16" s="40">
        <v>540793.12106465874</v>
      </c>
      <c r="BL16" s="40">
        <v>452877.83704282611</v>
      </c>
      <c r="BM16" s="46">
        <v>473228.76685826381</v>
      </c>
      <c r="BN16" s="41"/>
    </row>
    <row r="17" spans="2:66" s="39" customFormat="1" ht="29.25" customHeight="1" thickTop="1" x14ac:dyDescent="0.25">
      <c r="B17" s="49"/>
      <c r="C17" s="24" t="s">
        <v>80</v>
      </c>
      <c r="D17" s="43">
        <v>15145358.458195247</v>
      </c>
      <c r="E17" s="43">
        <v>16703769.692946298</v>
      </c>
      <c r="F17" s="43">
        <v>18095820.481985211</v>
      </c>
      <c r="G17" s="43">
        <v>20072935.163262758</v>
      </c>
      <c r="H17" s="43">
        <v>22692723.443633649</v>
      </c>
      <c r="I17" s="43">
        <v>25444765.603958476</v>
      </c>
      <c r="J17" s="43">
        <v>28624504.220881794</v>
      </c>
      <c r="K17" s="43">
        <v>32752614.490721263</v>
      </c>
      <c r="L17" s="43">
        <v>38166883.477446698</v>
      </c>
      <c r="M17" s="43">
        <v>41492791.541492313</v>
      </c>
      <c r="N17" s="43">
        <v>50300875.532729693</v>
      </c>
      <c r="O17" s="43">
        <v>57536717.633795694</v>
      </c>
      <c r="P17" s="43">
        <v>65022028.717642881</v>
      </c>
      <c r="Q17" s="43">
        <v>68834532.772124156</v>
      </c>
      <c r="R17" s="43">
        <v>64430919.698577695</v>
      </c>
      <c r="S17" s="43">
        <v>74534697.612448484</v>
      </c>
      <c r="T17" s="43">
        <v>69565100.010608196</v>
      </c>
      <c r="U17" s="43">
        <v>50448332.469184689</v>
      </c>
      <c r="V17" s="43">
        <v>44115792.091191284</v>
      </c>
      <c r="W17" s="43">
        <v>30180847.028077029</v>
      </c>
      <c r="X17" s="43">
        <v>28684167.692840643</v>
      </c>
      <c r="Y17" s="43">
        <v>38465212.248444408</v>
      </c>
      <c r="Z17" s="43">
        <v>40972954.791694671</v>
      </c>
      <c r="AA17" s="43">
        <v>39308416.571933642</v>
      </c>
      <c r="AB17" s="43">
        <v>39197948.230781049</v>
      </c>
      <c r="AC17" s="43">
        <v>35098347.366100319</v>
      </c>
      <c r="AD17" s="43">
        <v>36827612.072316892</v>
      </c>
      <c r="AE17" s="43">
        <v>34516257.625249095</v>
      </c>
      <c r="AF17" s="43">
        <v>40486702.672960132</v>
      </c>
      <c r="AG17" s="43">
        <v>45684376.867862575</v>
      </c>
      <c r="AH17" s="43">
        <v>52065627.568020023</v>
      </c>
      <c r="AI17" s="43">
        <v>53521700.469758719</v>
      </c>
      <c r="AJ17" s="43">
        <v>55595661.867448829</v>
      </c>
      <c r="AK17" s="43">
        <v>54253610.578144439</v>
      </c>
      <c r="AL17" s="43">
        <v>54629087.712016694</v>
      </c>
      <c r="AM17" s="43">
        <v>57010497.54382436</v>
      </c>
      <c r="AN17" s="43">
        <v>55405116.394542709</v>
      </c>
      <c r="AO17" s="43">
        <v>56838356.911072344</v>
      </c>
      <c r="AP17" s="43">
        <v>56360513.843661785</v>
      </c>
      <c r="AQ17" s="43">
        <v>58379465.94971811</v>
      </c>
      <c r="AR17" s="43">
        <v>59600618.680474482</v>
      </c>
      <c r="AS17" s="43">
        <v>62190878.19073303</v>
      </c>
      <c r="AT17" s="43">
        <v>68851751.666546345</v>
      </c>
      <c r="AU17" s="43">
        <v>72047537.8895818</v>
      </c>
      <c r="AV17" s="43">
        <v>76022719.602388456</v>
      </c>
      <c r="AW17" s="43">
        <v>80738503.851709947</v>
      </c>
      <c r="AX17" s="43">
        <v>85595147.912176579</v>
      </c>
      <c r="AY17" s="43">
        <v>84817408.027632833</v>
      </c>
      <c r="AZ17" s="43">
        <v>84117415.367403612</v>
      </c>
      <c r="BA17" s="43">
        <v>87812907.577609345</v>
      </c>
      <c r="BB17" s="43">
        <v>88651434.106136128</v>
      </c>
      <c r="BC17" s="43">
        <v>81164479.103592739</v>
      </c>
      <c r="BD17" s="43">
        <v>80073485.455286756</v>
      </c>
      <c r="BE17" s="43">
        <v>81172283.401929408</v>
      </c>
      <c r="BF17" s="43">
        <v>80375474.562137008</v>
      </c>
      <c r="BG17" s="43">
        <v>90944369.699207544</v>
      </c>
      <c r="BH17" s="43">
        <v>96487286.231144264</v>
      </c>
      <c r="BI17" s="43">
        <v>92144333.816686317</v>
      </c>
      <c r="BJ17" s="43">
        <v>87428734.112124458</v>
      </c>
      <c r="BK17" s="43">
        <v>86600030.905862629</v>
      </c>
      <c r="BL17" s="43">
        <v>90173052.613904521</v>
      </c>
      <c r="BM17" s="50">
        <v>94995049.512725845</v>
      </c>
      <c r="BN17" s="41"/>
    </row>
    <row r="18" spans="2:66" s="39" customFormat="1" ht="29.25" customHeight="1" x14ac:dyDescent="0.25">
      <c r="B18" s="51"/>
      <c r="C18" s="23" t="s">
        <v>74</v>
      </c>
      <c r="D18" s="42">
        <v>243146.37861208717</v>
      </c>
      <c r="E18" s="42">
        <v>271211.21192110446</v>
      </c>
      <c r="F18" s="42">
        <v>272731.68501305813</v>
      </c>
      <c r="G18" s="42">
        <v>316535.90866607876</v>
      </c>
      <c r="H18" s="42">
        <v>318816.6393836838</v>
      </c>
      <c r="I18" s="42">
        <v>458535.67040057579</v>
      </c>
      <c r="J18" s="42">
        <v>562579.79203556362</v>
      </c>
      <c r="K18" s="42">
        <v>601814.15137274296</v>
      </c>
      <c r="L18" s="42">
        <v>754856.10222477594</v>
      </c>
      <c r="M18" s="42">
        <v>660647.41888993082</v>
      </c>
      <c r="N18" s="42">
        <v>844222.4006357172</v>
      </c>
      <c r="O18" s="42">
        <v>950625.50715191441</v>
      </c>
      <c r="P18" s="42">
        <v>1160827.6177770961</v>
      </c>
      <c r="Q18" s="42">
        <v>1001226.8799046125</v>
      </c>
      <c r="R18" s="42">
        <v>1280817.2260366073</v>
      </c>
      <c r="S18" s="42">
        <v>-20501.859228504822</v>
      </c>
      <c r="T18" s="42">
        <v>2020723.313659871</v>
      </c>
      <c r="U18" s="42">
        <v>1668040.5843443952</v>
      </c>
      <c r="V18" s="42">
        <v>222539.89815623802</v>
      </c>
      <c r="W18" s="42">
        <v>1591934.1679753684</v>
      </c>
      <c r="X18" s="42">
        <v>977360.21954144235</v>
      </c>
      <c r="Y18" s="42">
        <v>1342153.4468864365</v>
      </c>
      <c r="Z18" s="42">
        <v>2668563.9180456172</v>
      </c>
      <c r="AA18" s="42">
        <v>2370408.901072179</v>
      </c>
      <c r="AB18" s="42">
        <v>1463423.0478348969</v>
      </c>
      <c r="AC18" s="42">
        <v>1019312.1479241332</v>
      </c>
      <c r="AD18" s="42">
        <v>642325.75048849895</v>
      </c>
      <c r="AE18" s="42">
        <v>342754.95213083539</v>
      </c>
      <c r="AF18" s="42">
        <v>925595.68126640189</v>
      </c>
      <c r="AG18" s="42">
        <v>668122.62951005716</v>
      </c>
      <c r="AH18" s="42">
        <v>1502016.9423048687</v>
      </c>
      <c r="AI18" s="42">
        <v>1514484.9349038634</v>
      </c>
      <c r="AJ18" s="42">
        <v>-299524.1049219775</v>
      </c>
      <c r="AK18" s="42">
        <v>-3289341.3952568173</v>
      </c>
      <c r="AL18" s="42">
        <v>-3298142.2727355543</v>
      </c>
      <c r="AM18" s="42">
        <v>-2307167.2638486773</v>
      </c>
      <c r="AN18" s="42">
        <v>-1052405.9894170696</v>
      </c>
      <c r="AO18" s="42">
        <v>-1429011.4799070889</v>
      </c>
      <c r="AP18" s="42">
        <v>-76009.842195850331</v>
      </c>
      <c r="AQ18" s="42">
        <v>-843223.16666094819</v>
      </c>
      <c r="AR18" s="42">
        <v>-1141005.9643672358</v>
      </c>
      <c r="AS18" s="42">
        <v>-1418233.2069752521</v>
      </c>
      <c r="AT18" s="42">
        <v>-1869069.339135211</v>
      </c>
      <c r="AU18" s="42">
        <v>-4250943.0544339502</v>
      </c>
      <c r="AV18" s="42">
        <v>-8720731.0024382062</v>
      </c>
      <c r="AW18" s="42">
        <v>-9985852.7306650504</v>
      </c>
      <c r="AX18" s="42">
        <v>-6587604.1209590659</v>
      </c>
      <c r="AY18" s="42">
        <v>-5400064.1661595032</v>
      </c>
      <c r="AZ18" s="42">
        <v>-3123134.4155958574</v>
      </c>
      <c r="BA18" s="42">
        <v>-3349177.2079848824</v>
      </c>
      <c r="BB18" s="42">
        <v>-4417957.0975348894</v>
      </c>
      <c r="BC18" s="42">
        <v>-4825756.1082716389</v>
      </c>
      <c r="BD18" s="42">
        <v>-5347423.0440638633</v>
      </c>
      <c r="BE18" s="42">
        <v>-3791095.0529273124</v>
      </c>
      <c r="BF18" s="42">
        <v>-3032212.4418320036</v>
      </c>
      <c r="BG18" s="42">
        <v>-2232752.5995331593</v>
      </c>
      <c r="BH18" s="42">
        <v>-1478843.1708717817</v>
      </c>
      <c r="BI18" s="42">
        <v>-3407212.4672275661</v>
      </c>
      <c r="BJ18" s="42">
        <v>-3082081.4275035975</v>
      </c>
      <c r="BK18" s="42">
        <v>-3718634.0689189835</v>
      </c>
      <c r="BL18" s="42">
        <v>-4305516.6106259739</v>
      </c>
      <c r="BM18" s="52">
        <v>-4352474.5324780783</v>
      </c>
      <c r="BN18" s="41"/>
    </row>
    <row r="19" spans="2:66" s="39" customFormat="1" ht="29.25" customHeight="1" x14ac:dyDescent="0.25">
      <c r="B19" s="51"/>
      <c r="C19" s="23" t="s">
        <v>75</v>
      </c>
      <c r="D19" s="44">
        <v>373101.05464587733</v>
      </c>
      <c r="E19" s="44">
        <v>393329.42507848516</v>
      </c>
      <c r="F19" s="44">
        <v>448750.54467895487</v>
      </c>
      <c r="G19" s="44">
        <v>485976.20195780293</v>
      </c>
      <c r="H19" s="44">
        <v>580037.89411414298</v>
      </c>
      <c r="I19" s="44">
        <v>688628.65438146191</v>
      </c>
      <c r="J19" s="44">
        <v>809557.2460059236</v>
      </c>
      <c r="K19" s="44">
        <v>1014469.4959809094</v>
      </c>
      <c r="L19" s="44">
        <v>1064001.4001926475</v>
      </c>
      <c r="M19" s="44">
        <v>1170996.4266673229</v>
      </c>
      <c r="N19" s="44">
        <v>1325699.3535868973</v>
      </c>
      <c r="O19" s="44">
        <v>1459491.2008458816</v>
      </c>
      <c r="P19" s="44">
        <v>1743330.3710054744</v>
      </c>
      <c r="Q19" s="44">
        <v>1572246.633687837</v>
      </c>
      <c r="R19" s="44">
        <v>2270246.3553448082</v>
      </c>
      <c r="S19" s="44">
        <v>2781146.3471366218</v>
      </c>
      <c r="T19" s="44">
        <v>3487397.4835794265</v>
      </c>
      <c r="U19" s="44">
        <v>2621958.1743364516</v>
      </c>
      <c r="V19" s="44">
        <v>1630710.3674201162</v>
      </c>
      <c r="W19" s="44">
        <v>2103439.0439160783</v>
      </c>
      <c r="X19" s="44">
        <v>2045023.9312652699</v>
      </c>
      <c r="Y19" s="44">
        <v>2317006.2511609839</v>
      </c>
      <c r="Z19" s="44">
        <v>3526741.6039301138</v>
      </c>
      <c r="AA19" s="44">
        <v>3461245.1800797335</v>
      </c>
      <c r="AB19" s="44">
        <v>2496833.7703237738</v>
      </c>
      <c r="AC19" s="44">
        <v>1613873.0127241574</v>
      </c>
      <c r="AD19" s="44">
        <v>1065434.3589519195</v>
      </c>
      <c r="AE19" s="44">
        <v>632789.85701369843</v>
      </c>
      <c r="AF19" s="44">
        <v>1336438.2482847022</v>
      </c>
      <c r="AG19" s="44">
        <v>1401923.7356100525</v>
      </c>
      <c r="AH19" s="42">
        <v>1936391.0157710039</v>
      </c>
      <c r="AI19" s="42">
        <v>1984580.0779036034</v>
      </c>
      <c r="AJ19" s="42">
        <v>1446447.6278776554</v>
      </c>
      <c r="AK19" s="42">
        <v>1243928.5266028943</v>
      </c>
      <c r="AL19" s="42">
        <v>820290.77180080337</v>
      </c>
      <c r="AM19" s="42">
        <v>1616190.9324447091</v>
      </c>
      <c r="AN19" s="42">
        <v>2104369.9132723641</v>
      </c>
      <c r="AO19" s="42">
        <v>2177827.572515815</v>
      </c>
      <c r="AP19" s="42">
        <v>2982486.9414199162</v>
      </c>
      <c r="AQ19" s="42">
        <v>1968708.061393375</v>
      </c>
      <c r="AR19" s="42">
        <v>1977892.9256387881</v>
      </c>
      <c r="AS19" s="42">
        <v>2093628.5985068812</v>
      </c>
      <c r="AT19" s="42">
        <v>2420311.8346022116</v>
      </c>
      <c r="AU19" s="42">
        <v>2345622.0116128623</v>
      </c>
      <c r="AV19" s="42">
        <v>2311571.5142102791</v>
      </c>
      <c r="AW19" s="42">
        <v>2155801.083013433</v>
      </c>
      <c r="AX19" s="42">
        <v>2157438.2077804017</v>
      </c>
      <c r="AY19" s="42">
        <v>2029125.4585483242</v>
      </c>
      <c r="AZ19" s="42">
        <v>2522705.224441275</v>
      </c>
      <c r="BA19" s="42">
        <v>2793169.5197192654</v>
      </c>
      <c r="BB19" s="42">
        <v>2652753.7088158834</v>
      </c>
      <c r="BC19" s="42">
        <v>1774026.667189704</v>
      </c>
      <c r="BD19" s="42">
        <v>2036719.2991579762</v>
      </c>
      <c r="BE19" s="42">
        <v>2536148.7591581466</v>
      </c>
      <c r="BF19" s="42">
        <v>2546215.7391720624</v>
      </c>
      <c r="BG19" s="42">
        <v>3356784.3732828917</v>
      </c>
      <c r="BH19" s="42">
        <v>3983380.2439758149</v>
      </c>
      <c r="BI19" s="42">
        <v>2496017.4968029596</v>
      </c>
      <c r="BJ19" s="42">
        <v>2970976.4770414275</v>
      </c>
      <c r="BK19" s="42">
        <v>1856672.9805709524</v>
      </c>
      <c r="BL19" s="42">
        <v>1937092.2987333073</v>
      </c>
      <c r="BM19" s="52">
        <v>2338168.7827122575</v>
      </c>
      <c r="BN19" s="41"/>
    </row>
    <row r="20" spans="2:66" s="39" customFormat="1" ht="29.25" customHeight="1" x14ac:dyDescent="0.25">
      <c r="B20" s="53"/>
      <c r="C20" s="23" t="s">
        <v>76</v>
      </c>
      <c r="D20" s="44">
        <v>-129954.67603379017</v>
      </c>
      <c r="E20" s="44">
        <v>-122118.2131573807</v>
      </c>
      <c r="F20" s="44">
        <v>-176018.85966589671</v>
      </c>
      <c r="G20" s="44">
        <v>-169440.29329172417</v>
      </c>
      <c r="H20" s="44">
        <v>-261221.25473045919</v>
      </c>
      <c r="I20" s="44">
        <v>-230092.98398088611</v>
      </c>
      <c r="J20" s="44">
        <v>-246977.45397036005</v>
      </c>
      <c r="K20" s="44">
        <v>-412655.34460816649</v>
      </c>
      <c r="L20" s="44">
        <v>-309145.29796787153</v>
      </c>
      <c r="M20" s="44">
        <v>-510349.00777739205</v>
      </c>
      <c r="N20" s="44">
        <v>-481476.95295118005</v>
      </c>
      <c r="O20" s="44">
        <v>-508865.69369396719</v>
      </c>
      <c r="P20" s="44">
        <v>-582502.75322837825</v>
      </c>
      <c r="Q20" s="44">
        <v>-571019.7537832245</v>
      </c>
      <c r="R20" s="44">
        <v>-989429.12930820091</v>
      </c>
      <c r="S20" s="44">
        <v>-2801648.2063651267</v>
      </c>
      <c r="T20" s="44">
        <v>-1466674.1699195555</v>
      </c>
      <c r="U20" s="44">
        <v>-953917.58999205637</v>
      </c>
      <c r="V20" s="44">
        <v>-1408170.4692638782</v>
      </c>
      <c r="W20" s="44">
        <v>-511504.87594070972</v>
      </c>
      <c r="X20" s="44">
        <v>-1067663.7117238275</v>
      </c>
      <c r="Y20" s="44">
        <v>-974852.80427454726</v>
      </c>
      <c r="Z20" s="44">
        <v>-858177.68588449655</v>
      </c>
      <c r="AA20" s="44">
        <v>-1090836.2790075548</v>
      </c>
      <c r="AB20" s="44">
        <v>-1033410.7224888769</v>
      </c>
      <c r="AC20" s="44">
        <v>-594560.8648000242</v>
      </c>
      <c r="AD20" s="44">
        <v>-423108.60846342059</v>
      </c>
      <c r="AE20" s="44">
        <v>-290034.90488286305</v>
      </c>
      <c r="AF20" s="44">
        <v>-410842.56701830029</v>
      </c>
      <c r="AG20" s="44">
        <v>-733801.10609999532</v>
      </c>
      <c r="AH20" s="42">
        <v>-434374.07346613519</v>
      </c>
      <c r="AI20" s="42">
        <v>-470095.14299974008</v>
      </c>
      <c r="AJ20" s="42">
        <v>-1745971.7327996329</v>
      </c>
      <c r="AK20" s="42">
        <v>-4533269.9218597114</v>
      </c>
      <c r="AL20" s="42">
        <v>-4118433.0445363577</v>
      </c>
      <c r="AM20" s="42">
        <v>-3923358.1962933866</v>
      </c>
      <c r="AN20" s="42">
        <v>-3156775.9026894337</v>
      </c>
      <c r="AO20" s="42">
        <v>-3606839.0524229039</v>
      </c>
      <c r="AP20" s="42">
        <v>-3058496.7836157666</v>
      </c>
      <c r="AQ20" s="42">
        <v>-2811931.2280543232</v>
      </c>
      <c r="AR20" s="42">
        <v>-3118898.8900060239</v>
      </c>
      <c r="AS20" s="42">
        <v>-3511861.8054821333</v>
      </c>
      <c r="AT20" s="42">
        <v>-4289381.1737374226</v>
      </c>
      <c r="AU20" s="42">
        <v>-6596565.0660468126</v>
      </c>
      <c r="AV20" s="42">
        <v>-11032302.516648486</v>
      </c>
      <c r="AW20" s="42">
        <v>-12141653.813678484</v>
      </c>
      <c r="AX20" s="42">
        <v>-8745042.328739468</v>
      </c>
      <c r="AY20" s="42">
        <v>-7429189.6247078273</v>
      </c>
      <c r="AZ20" s="42">
        <v>-5645839.6400371324</v>
      </c>
      <c r="BA20" s="42">
        <v>-6142346.7277041478</v>
      </c>
      <c r="BB20" s="42">
        <v>-7070710.8063507732</v>
      </c>
      <c r="BC20" s="42">
        <v>-6599782.7754613431</v>
      </c>
      <c r="BD20" s="42">
        <v>-7384142.3432218395</v>
      </c>
      <c r="BE20" s="42">
        <v>-6327243.812085459</v>
      </c>
      <c r="BF20" s="42">
        <v>-5578428.181004066</v>
      </c>
      <c r="BG20" s="42">
        <v>-5589536.972816051</v>
      </c>
      <c r="BH20" s="42">
        <v>-5462223.4148475965</v>
      </c>
      <c r="BI20" s="42">
        <v>-5903229.9640305256</v>
      </c>
      <c r="BJ20" s="42">
        <v>-6053057.904545025</v>
      </c>
      <c r="BK20" s="42">
        <v>-5575307.0494899359</v>
      </c>
      <c r="BL20" s="42">
        <v>-6242608.909359281</v>
      </c>
      <c r="BM20" s="52">
        <v>-6690643.3151903357</v>
      </c>
      <c r="BN20" s="41"/>
    </row>
    <row r="21" spans="2:66" s="39" customFormat="1" ht="29.25" customHeight="1" thickBot="1" x14ac:dyDescent="0.3">
      <c r="B21" s="54"/>
      <c r="C21" s="55" t="s">
        <v>32</v>
      </c>
      <c r="D21" s="56">
        <v>15388504.836807335</v>
      </c>
      <c r="E21" s="56">
        <v>16974980.904867403</v>
      </c>
      <c r="F21" s="56">
        <v>18368552.166998271</v>
      </c>
      <c r="G21" s="56">
        <v>20389471.071928836</v>
      </c>
      <c r="H21" s="56">
        <v>23011540.083017334</v>
      </c>
      <c r="I21" s="56">
        <v>25903301.274359051</v>
      </c>
      <c r="J21" s="56">
        <v>29187084.012917358</v>
      </c>
      <c r="K21" s="56">
        <v>33354428.642094005</v>
      </c>
      <c r="L21" s="56">
        <v>38921739.579671472</v>
      </c>
      <c r="M21" s="56">
        <v>42153438.960382245</v>
      </c>
      <c r="N21" s="56">
        <v>51145097.933365412</v>
      </c>
      <c r="O21" s="56">
        <v>58487343.14094761</v>
      </c>
      <c r="P21" s="56">
        <v>66182856.335419975</v>
      </c>
      <c r="Q21" s="56">
        <v>69835759.652028769</v>
      </c>
      <c r="R21" s="56">
        <v>65711736.924614303</v>
      </c>
      <c r="S21" s="56">
        <v>74514195.753219977</v>
      </c>
      <c r="T21" s="56">
        <v>71585823.324268073</v>
      </c>
      <c r="U21" s="56">
        <v>52116373.053529084</v>
      </c>
      <c r="V21" s="56">
        <v>44338331.989347525</v>
      </c>
      <c r="W21" s="56">
        <v>31772781.196052399</v>
      </c>
      <c r="X21" s="56">
        <v>29661527.912382085</v>
      </c>
      <c r="Y21" s="56">
        <v>39807365.695330843</v>
      </c>
      <c r="Z21" s="56">
        <v>43641518.709740289</v>
      </c>
      <c r="AA21" s="56">
        <v>41678825.473005824</v>
      </c>
      <c r="AB21" s="56">
        <v>40661371.278615944</v>
      </c>
      <c r="AC21" s="56">
        <v>36117659.514024451</v>
      </c>
      <c r="AD21" s="56">
        <v>37469937.82280539</v>
      </c>
      <c r="AE21" s="56">
        <v>34859012.577379927</v>
      </c>
      <c r="AF21" s="56">
        <v>41412298.354226537</v>
      </c>
      <c r="AG21" s="56">
        <v>46352499.497372635</v>
      </c>
      <c r="AH21" s="56">
        <v>53567644.510324895</v>
      </c>
      <c r="AI21" s="56">
        <v>55036185.404662579</v>
      </c>
      <c r="AJ21" s="56">
        <v>55296137.762526855</v>
      </c>
      <c r="AK21" s="56">
        <v>50964269.182887621</v>
      </c>
      <c r="AL21" s="56">
        <v>51330945.439281143</v>
      </c>
      <c r="AM21" s="56">
        <v>54703330.279975682</v>
      </c>
      <c r="AN21" s="56">
        <v>54352710.40512564</v>
      </c>
      <c r="AO21" s="56">
        <v>55409345.431165256</v>
      </c>
      <c r="AP21" s="56">
        <v>56284504.001465932</v>
      </c>
      <c r="AQ21" s="56">
        <v>57536242.783057161</v>
      </c>
      <c r="AR21" s="56">
        <v>58459612.716107249</v>
      </c>
      <c r="AS21" s="56">
        <v>60772644.983757779</v>
      </c>
      <c r="AT21" s="56">
        <v>66982682.32741113</v>
      </c>
      <c r="AU21" s="56">
        <v>67796594.835147843</v>
      </c>
      <c r="AV21" s="56">
        <v>67301988.599950254</v>
      </c>
      <c r="AW21" s="56">
        <v>70752651.121044904</v>
      </c>
      <c r="AX21" s="56">
        <v>79007543.791217506</v>
      </c>
      <c r="AY21" s="56">
        <v>79417343.861473322</v>
      </c>
      <c r="AZ21" s="56">
        <v>80994280.951807752</v>
      </c>
      <c r="BA21" s="56">
        <v>84463730.369624466</v>
      </c>
      <c r="BB21" s="56">
        <v>84233477.008601233</v>
      </c>
      <c r="BC21" s="56">
        <v>76338722.995321095</v>
      </c>
      <c r="BD21" s="56">
        <v>74726062.41122289</v>
      </c>
      <c r="BE21" s="56">
        <v>77381188.349002093</v>
      </c>
      <c r="BF21" s="56">
        <v>77343262.120305002</v>
      </c>
      <c r="BG21" s="56">
        <v>88711617.099674389</v>
      </c>
      <c r="BH21" s="56">
        <v>95008443.060272485</v>
      </c>
      <c r="BI21" s="56">
        <v>88737121.349458754</v>
      </c>
      <c r="BJ21" s="56">
        <v>84346652.684620857</v>
      </c>
      <c r="BK21" s="56">
        <v>82881396.836943641</v>
      </c>
      <c r="BL21" s="56">
        <v>85867536.003278553</v>
      </c>
      <c r="BM21" s="57">
        <v>90642574.980247766</v>
      </c>
      <c r="BN21" s="41"/>
    </row>
    <row r="22" spans="2:66" ht="29.25" customHeight="1" x14ac:dyDescent="0.2">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row>
    <row r="23" spans="2:66" ht="29.25" customHeight="1" x14ac:dyDescent="0.2">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row>
    <row r="24" spans="2:66" ht="29.25" customHeight="1" x14ac:dyDescent="0.2">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row>
  </sheetData>
  <mergeCells count="1">
    <mergeCell ref="C1:H1"/>
  </mergeCells>
  <hyperlinks>
    <hyperlink ref="A1" location="'فهرست جداول'!A1" display="بازگشت"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L22"/>
  <sheetViews>
    <sheetView showGridLines="0" rightToLeft="1" workbookViewId="0">
      <pane xSplit="3" ySplit="2" topLeftCell="AU3" activePane="bottomRight" state="frozen"/>
      <selection activeCell="C13" sqref="C13"/>
      <selection pane="topRight" activeCell="C13" sqref="C13"/>
      <selection pane="bottomLeft" activeCell="C13" sqref="C13"/>
      <selection pane="bottomRight" activeCell="C2" sqref="C2"/>
    </sheetView>
  </sheetViews>
  <sheetFormatPr defaultColWidth="9" defaultRowHeight="30.75" customHeight="1" x14ac:dyDescent="0.2"/>
  <cols>
    <col min="1" max="1" width="8.28515625" style="12" customWidth="1"/>
    <col min="2" max="2" width="8.28515625" style="38" customWidth="1"/>
    <col min="3" max="3" width="72.5703125" style="38" customWidth="1"/>
    <col min="4" max="7" width="7" style="12" bestFit="1" customWidth="1"/>
    <col min="8" max="8" width="7.140625" style="12" bestFit="1" customWidth="1"/>
    <col min="9" max="9" width="7" style="12" bestFit="1" customWidth="1"/>
    <col min="10" max="11" width="7.140625" style="12" bestFit="1" customWidth="1"/>
    <col min="12" max="14" width="7" style="12" bestFit="1" customWidth="1"/>
    <col min="15" max="15" width="7.140625" style="12" bestFit="1" customWidth="1"/>
    <col min="16" max="16" width="7" style="12" bestFit="1" customWidth="1"/>
    <col min="17" max="17" width="7.140625" style="12" bestFit="1" customWidth="1"/>
    <col min="18" max="18" width="7.7109375" style="12" bestFit="1" customWidth="1"/>
    <col min="19" max="22" width="7.140625" style="12" bestFit="1" customWidth="1"/>
    <col min="23" max="23" width="7.7109375" style="12" bestFit="1" customWidth="1"/>
    <col min="24" max="24" width="7" style="12" bestFit="1" customWidth="1"/>
    <col min="25" max="30" width="7.140625" style="12" bestFit="1" customWidth="1"/>
    <col min="31" max="31" width="7.7109375" style="12" bestFit="1" customWidth="1"/>
    <col min="32" max="32" width="7" style="12" bestFit="1" customWidth="1"/>
    <col min="33" max="33" width="7.140625" style="12" bestFit="1" customWidth="1"/>
    <col min="34" max="34" width="7" style="12" bestFit="1" customWidth="1"/>
    <col min="35" max="36" width="7.7109375" style="12" bestFit="1" customWidth="1"/>
    <col min="37" max="42" width="7.140625" style="12" bestFit="1" customWidth="1"/>
    <col min="43" max="48" width="7" style="12" bestFit="1" customWidth="1"/>
    <col min="49" max="51" width="7.140625" style="12" bestFit="1" customWidth="1"/>
    <col min="52" max="52" width="7" style="12" bestFit="1" customWidth="1"/>
    <col min="53" max="57" width="7.140625" style="12" bestFit="1" customWidth="1"/>
    <col min="58" max="59" width="7" style="12" bestFit="1" customWidth="1"/>
    <col min="60" max="63" width="7.140625" style="12" bestFit="1" customWidth="1"/>
    <col min="64" max="64" width="7" style="12" bestFit="1" customWidth="1"/>
    <col min="65" max="16384" width="9" style="12"/>
  </cols>
  <sheetData>
    <row r="1" spans="1:64" s="38" customFormat="1" ht="30.75" customHeight="1" x14ac:dyDescent="0.2">
      <c r="A1" s="37" t="s">
        <v>9</v>
      </c>
      <c r="B1" s="31" t="s">
        <v>85</v>
      </c>
      <c r="C1" s="64" t="s">
        <v>95</v>
      </c>
      <c r="D1" s="64"/>
      <c r="E1" s="64"/>
      <c r="F1" s="64"/>
      <c r="G1" s="64"/>
      <c r="H1" s="31"/>
      <c r="I1" s="31"/>
      <c r="J1" s="31"/>
    </row>
    <row r="2" spans="1:64" s="16" customFormat="1" ht="55.5" customHeight="1" x14ac:dyDescent="0.25">
      <c r="B2" s="17" t="s">
        <v>11</v>
      </c>
      <c r="C2" s="17" t="s">
        <v>12</v>
      </c>
      <c r="D2" s="17">
        <v>1341</v>
      </c>
      <c r="E2" s="17">
        <v>1342</v>
      </c>
      <c r="F2" s="17">
        <v>1343</v>
      </c>
      <c r="G2" s="17">
        <v>1344</v>
      </c>
      <c r="H2" s="17">
        <v>1345</v>
      </c>
      <c r="I2" s="17">
        <v>1346</v>
      </c>
      <c r="J2" s="17">
        <v>1347</v>
      </c>
      <c r="K2" s="17">
        <v>1348</v>
      </c>
      <c r="L2" s="17">
        <v>1349</v>
      </c>
      <c r="M2" s="17">
        <v>1350</v>
      </c>
      <c r="N2" s="17">
        <v>1351</v>
      </c>
      <c r="O2" s="17">
        <v>1352</v>
      </c>
      <c r="P2" s="17">
        <v>1353</v>
      </c>
      <c r="Q2" s="17">
        <v>1354</v>
      </c>
      <c r="R2" s="17">
        <v>1355</v>
      </c>
      <c r="S2" s="17">
        <v>1356</v>
      </c>
      <c r="T2" s="17">
        <v>1357</v>
      </c>
      <c r="U2" s="17">
        <v>1358</v>
      </c>
      <c r="V2" s="17">
        <v>1359</v>
      </c>
      <c r="W2" s="17">
        <v>1360</v>
      </c>
      <c r="X2" s="17">
        <v>1361</v>
      </c>
      <c r="Y2" s="17">
        <v>1362</v>
      </c>
      <c r="Z2" s="17">
        <v>1363</v>
      </c>
      <c r="AA2" s="17">
        <v>1364</v>
      </c>
      <c r="AB2" s="17">
        <v>1365</v>
      </c>
      <c r="AC2" s="17">
        <v>1366</v>
      </c>
      <c r="AD2" s="17">
        <v>1367</v>
      </c>
      <c r="AE2" s="17">
        <v>1368</v>
      </c>
      <c r="AF2" s="17">
        <v>1369</v>
      </c>
      <c r="AG2" s="17">
        <v>1370</v>
      </c>
      <c r="AH2" s="17">
        <v>1371</v>
      </c>
      <c r="AI2" s="17">
        <v>1372</v>
      </c>
      <c r="AJ2" s="17">
        <v>1373</v>
      </c>
      <c r="AK2" s="17">
        <v>1374</v>
      </c>
      <c r="AL2" s="17">
        <v>1375</v>
      </c>
      <c r="AM2" s="17">
        <v>1376</v>
      </c>
      <c r="AN2" s="17">
        <v>1377</v>
      </c>
      <c r="AO2" s="17">
        <v>1378</v>
      </c>
      <c r="AP2" s="17">
        <v>1379</v>
      </c>
      <c r="AQ2" s="17">
        <v>1380</v>
      </c>
      <c r="AR2" s="17">
        <v>1381</v>
      </c>
      <c r="AS2" s="17">
        <v>1382</v>
      </c>
      <c r="AT2" s="17">
        <v>1383</v>
      </c>
      <c r="AU2" s="17">
        <v>1384</v>
      </c>
      <c r="AV2" s="17">
        <v>1385</v>
      </c>
      <c r="AW2" s="17">
        <v>1386</v>
      </c>
      <c r="AX2" s="17">
        <v>1387</v>
      </c>
      <c r="AY2" s="17">
        <v>1388</v>
      </c>
      <c r="AZ2" s="17">
        <v>1389</v>
      </c>
      <c r="BA2" s="17">
        <v>1390</v>
      </c>
      <c r="BB2" s="17">
        <v>1391</v>
      </c>
      <c r="BC2" s="17">
        <v>1392</v>
      </c>
      <c r="BD2" s="17">
        <v>1393</v>
      </c>
      <c r="BE2" s="17">
        <v>1394</v>
      </c>
      <c r="BF2" s="17">
        <v>1395</v>
      </c>
      <c r="BG2" s="17">
        <v>1396</v>
      </c>
      <c r="BH2" s="17">
        <v>1397</v>
      </c>
      <c r="BI2" s="17">
        <v>1398</v>
      </c>
      <c r="BJ2" s="17">
        <v>1399</v>
      </c>
      <c r="BK2" s="17">
        <v>1400</v>
      </c>
      <c r="BL2" s="17">
        <v>1401</v>
      </c>
    </row>
    <row r="3" spans="1:64" s="39" customFormat="1" ht="30.75" customHeight="1" x14ac:dyDescent="0.25">
      <c r="B3" s="25" t="s">
        <v>33</v>
      </c>
      <c r="C3" s="22" t="s">
        <v>13</v>
      </c>
      <c r="D3" s="58">
        <f>Table2!E3/Table2!D3*100-100</f>
        <v>3.8662003353337155</v>
      </c>
      <c r="E3" s="58">
        <f>Table2!F3/Table2!E3*100-100</f>
        <v>-1.2695977920038501</v>
      </c>
      <c r="F3" s="58">
        <f>Table2!G3/Table2!F3*100-100</f>
        <v>2.2910307683202262</v>
      </c>
      <c r="G3" s="58">
        <f>Table2!H3/Table2!G3*100-100</f>
        <v>12.372642313593602</v>
      </c>
      <c r="H3" s="58">
        <f>Table2!I3/Table2!H3*100-100</f>
        <v>4.0686175802896969</v>
      </c>
      <c r="I3" s="58">
        <f>Table2!J3/Table2!I3*100-100</f>
        <v>-2.1912933154156491</v>
      </c>
      <c r="J3" s="58">
        <f>Table2!K3/Table2!J3*100-100</f>
        <v>11.896668687067603</v>
      </c>
      <c r="K3" s="58">
        <f>Table2!L3/Table2!K3*100-100</f>
        <v>0.90737215659110859</v>
      </c>
      <c r="L3" s="58">
        <f>Table2!M3/Table2!L3*100-100</f>
        <v>2.3537938946320764</v>
      </c>
      <c r="M3" s="58">
        <f>Table2!N3/Table2!M3*100-100</f>
        <v>-2.4688839490887915</v>
      </c>
      <c r="N3" s="58">
        <f>Table2!O3/Table2!N3*100-100</f>
        <v>13.660416551465488</v>
      </c>
      <c r="O3" s="58">
        <f>Table2!P3/Table2!O3*100-100</f>
        <v>3.5866835322371031</v>
      </c>
      <c r="P3" s="58">
        <f>Table2!Q3/Table2!P3*100-100</f>
        <v>5.9186886504581508</v>
      </c>
      <c r="Q3" s="58">
        <f>Table2!R3/Table2!Q3*100-100</f>
        <v>2.5948253868492799</v>
      </c>
      <c r="R3" s="58">
        <f>Table2!S3/Table2!R3*100-100</f>
        <v>9.5639455675785854</v>
      </c>
      <c r="S3" s="58">
        <f>Table2!T3/Table2!S3*100-100</f>
        <v>-0.72520482677124676</v>
      </c>
      <c r="T3" s="58">
        <f>Table2!U3/Table2!T3*100-100</f>
        <v>6.4831302016267642</v>
      </c>
      <c r="U3" s="58">
        <f>Table2!V3/Table2!U3*100-100</f>
        <v>1.3739998939998657</v>
      </c>
      <c r="V3" s="58">
        <f>Table2!W3/Table2!V3*100-100</f>
        <v>3.0370346659838106</v>
      </c>
      <c r="W3" s="58">
        <f>Table2!X3/Table2!W3*100-100</f>
        <v>9.9934865495695107</v>
      </c>
      <c r="X3" s="58">
        <f>Table2!Y3/Table2!X3*100-100</f>
        <v>8.7760267482457408</v>
      </c>
      <c r="Y3" s="58">
        <f>Table2!Z3/Table2!Y3*100-100</f>
        <v>-1.5822391780647678</v>
      </c>
      <c r="Z3" s="58">
        <f>Table2!AA3/Table2!Z3*100-100</f>
        <v>4.142900861636889</v>
      </c>
      <c r="AA3" s="58">
        <f>Table2!AB3/Table2!AA3*100-100</f>
        <v>7.2475498174580792</v>
      </c>
      <c r="AB3" s="58">
        <f>Table2!AC3/Table2!AB3*100-100</f>
        <v>9.2775047192002091</v>
      </c>
      <c r="AC3" s="58">
        <f>Table2!AD3/Table2!AC3*100-100</f>
        <v>0.95045856752855684</v>
      </c>
      <c r="AD3" s="58">
        <f>Table2!AE3/Table2!AD3*100-100</f>
        <v>-0.96310007740343906</v>
      </c>
      <c r="AE3" s="58">
        <f>Table2!AF3/Table2!AE3*100-100</f>
        <v>0.94781914036867931</v>
      </c>
      <c r="AF3" s="58">
        <f>Table2!AG3/Table2!AF3*100-100</f>
        <v>17.230664672033072</v>
      </c>
      <c r="AG3" s="58">
        <f>Table2!AH3/Table2!AG3*100-100</f>
        <v>7.6376490759656406</v>
      </c>
      <c r="AH3" s="58">
        <f>Table2!AI3/Table2!AH3*100-100</f>
        <v>19.174011422825913</v>
      </c>
      <c r="AI3" s="58">
        <f>Table2!AJ3/Table2!AI3*100-100</f>
        <v>-5.7235873628603002</v>
      </c>
      <c r="AJ3" s="58">
        <f>Table2!AK3/Table2!AJ3*100-100</f>
        <v>-1.5129075531507823</v>
      </c>
      <c r="AK3" s="58">
        <f>Table2!AL3/Table2!AK3*100-100</f>
        <v>3.0743976917641191</v>
      </c>
      <c r="AL3" s="58">
        <f>Table2!AM3/Table2!AL3*100-100</f>
        <v>7.4070020496362758</v>
      </c>
      <c r="AM3" s="58">
        <f>Table2!AN3/Table2!AM3*100-100</f>
        <v>-4.3019270613258982</v>
      </c>
      <c r="AN3" s="58">
        <f>Table2!AO3/Table2!AN3*100-100</f>
        <v>21.516451507921673</v>
      </c>
      <c r="AO3" s="58">
        <f>Table2!AP3/Table2!AO3*100-100</f>
        <v>-12.82782186366201</v>
      </c>
      <c r="AP3" s="58">
        <f>Table2!AQ3/Table2!AP3*100-100</f>
        <v>0.4070359157279313</v>
      </c>
      <c r="AQ3" s="58">
        <f>Table2!AR3/Table2!AQ3*100-100</f>
        <v>6.3169517416966414E-2</v>
      </c>
      <c r="AR3" s="58">
        <f>Table2!AS3/Table2!AR3*100-100</f>
        <v>16.622094557879038</v>
      </c>
      <c r="AS3" s="58">
        <f>Table2!AT3/Table2!AS3*100-100</f>
        <v>3.343471510185708</v>
      </c>
      <c r="AT3" s="58">
        <f>Table2!AU3/Table2!AT3*100-100</f>
        <v>-5.3536453606382537</v>
      </c>
      <c r="AU3" s="58">
        <f>Table2!AV3/Table2!AU3*100-100</f>
        <v>14.672623961836877</v>
      </c>
      <c r="AV3" s="58">
        <f>Table2!AW3/Table2!AV3*100-100</f>
        <v>0.96511898368001425</v>
      </c>
      <c r="AW3" s="58">
        <f>Table2!AX3/Table2!AW3*100-100</f>
        <v>2.4439993843298851</v>
      </c>
      <c r="AX3" s="58">
        <f>Table2!AY3/Table2!AX3*100-100</f>
        <v>-15.253150057745245</v>
      </c>
      <c r="AY3" s="58">
        <f>Table2!AZ3/Table2!AY3*100-100</f>
        <v>15.737987009117816</v>
      </c>
      <c r="AZ3" s="58">
        <f>Table2!BA3/Table2!AZ3*100-100</f>
        <v>7.8451188526558155</v>
      </c>
      <c r="BA3" s="58">
        <f>Table2!BB3/Table2!BA3*100-100</f>
        <v>0.16836380874541135</v>
      </c>
      <c r="BB3" s="58">
        <f>Table2!BC3/Table2!BB3*100-100</f>
        <v>3.0492640933492083</v>
      </c>
      <c r="BC3" s="58">
        <f>Table2!BD3/Table2!BC3*100-100</f>
        <v>5.1648480265378538</v>
      </c>
      <c r="BD3" s="58">
        <f>Table2!BE3/Table2!BD3*100-100</f>
        <v>1.800195366715073</v>
      </c>
      <c r="BE3" s="58">
        <f>Table2!BF3/Table2!BE3*100-100</f>
        <v>3.6033111220618252</v>
      </c>
      <c r="BF3" s="58">
        <f>Table2!BG3/Table2!BF3*100-100</f>
        <v>2.1279811902186196</v>
      </c>
      <c r="BG3" s="58">
        <f>Table2!BH3/Table2!BG3*100-100</f>
        <v>3.6649558689763495</v>
      </c>
      <c r="BH3" s="58">
        <f>Table2!BI3/Table2!BH3*100-100</f>
        <v>-2.7724376472842636</v>
      </c>
      <c r="BI3" s="58">
        <f>Table2!BJ3/Table2!BI3*100-100</f>
        <v>14.714827808317381</v>
      </c>
      <c r="BJ3" s="58">
        <f>Table2!BK3/Table2!BJ3*100-100</f>
        <v>6.7335963987316774</v>
      </c>
      <c r="BK3" s="58">
        <f>Table2!BL3/Table2!BK3*100-100</f>
        <v>-1.446257637694714</v>
      </c>
      <c r="BL3" s="58">
        <f>Table2!BM3/Table2!BL3*100-100</f>
        <v>-2.5327864247413316</v>
      </c>
    </row>
    <row r="4" spans="1:64" s="39" customFormat="1" ht="30.75" customHeight="1" x14ac:dyDescent="0.25">
      <c r="B4" s="26" t="s">
        <v>34</v>
      </c>
      <c r="C4" s="23" t="s">
        <v>14</v>
      </c>
      <c r="D4" s="59">
        <f>Table2!E4/Table2!D4*100-100</f>
        <v>11.948161139094097</v>
      </c>
      <c r="E4" s="59">
        <f>Table2!F4/Table2!E4*100-100</f>
        <v>9.7937050496799287</v>
      </c>
      <c r="F4" s="59">
        <f>Table2!G4/Table2!F4*100-100</f>
        <v>12.510046415930049</v>
      </c>
      <c r="G4" s="59">
        <f>Table2!H4/Table2!G4*100-100</f>
        <v>12.297114173569113</v>
      </c>
      <c r="H4" s="59">
        <f>Table2!I4/Table2!H4*100-100</f>
        <v>13.442595799150084</v>
      </c>
      <c r="I4" s="59">
        <f>Table2!J4/Table2!I4*100-100</f>
        <v>13.313778228618872</v>
      </c>
      <c r="J4" s="59">
        <f>Table2!K4/Table2!J4*100-100</f>
        <v>15.66029265840227</v>
      </c>
      <c r="K4" s="59">
        <f>Table2!L4/Table2!K4*100-100</f>
        <v>18.32008201714261</v>
      </c>
      <c r="L4" s="59">
        <f>Table2!M4/Table2!L4*100-100</f>
        <v>9.3121270797122548</v>
      </c>
      <c r="M4" s="59">
        <f>Table2!N4/Table2!M4*100-100</f>
        <v>21.193940444855912</v>
      </c>
      <c r="N4" s="59">
        <f>Table2!O4/Table2!N4*100-100</f>
        <v>12.845162267275526</v>
      </c>
      <c r="O4" s="59">
        <f>Table2!P4/Table2!O4*100-100</f>
        <v>14.971032400519178</v>
      </c>
      <c r="P4" s="59">
        <f>Table2!Q4/Table2!P4*100-100</f>
        <v>1.5147198306256371</v>
      </c>
      <c r="Q4" s="59">
        <f>Table2!R4/Table2!Q4*100-100</f>
        <v>-12.393429763008172</v>
      </c>
      <c r="R4" s="59">
        <f>Table2!S4/Table2!R4*100-100</f>
        <v>13.872978114708687</v>
      </c>
      <c r="S4" s="59">
        <f>Table2!T4/Table2!S4*100-100</f>
        <v>-8.2849311964664309</v>
      </c>
      <c r="T4" s="59">
        <f>Table2!U4/Table2!T4*100-100</f>
        <v>-38.017812258473739</v>
      </c>
      <c r="U4" s="59">
        <f>Table2!V4/Table2!U4*100-100</f>
        <v>-18.445853832019438</v>
      </c>
      <c r="V4" s="59">
        <f>Table2!W4/Table2!V4*100-100</f>
        <v>-57.20619231048768</v>
      </c>
      <c r="W4" s="59">
        <f>Table2!X4/Table2!W4*100-100</f>
        <v>-2.0550271739130466</v>
      </c>
      <c r="X4" s="59">
        <f>Table2!Y4/Table2!X4*100-100</f>
        <v>85.885208947459688</v>
      </c>
      <c r="Y4" s="59">
        <f>Table2!Z4/Table2!Y4*100-100</f>
        <v>1.0634328358208904</v>
      </c>
      <c r="Z4" s="59">
        <f>Table2!AA4/Table2!Z4*100-100</f>
        <v>-12.525383053350552</v>
      </c>
      <c r="AA4" s="59">
        <f>Table2!AB4/Table2!AA4*100-100</f>
        <v>5.6557982483908233</v>
      </c>
      <c r="AB4" s="59">
        <f>Table2!AC4/Table2!AB4*100-100</f>
        <v>-12.943173873963815</v>
      </c>
      <c r="AC4" s="59">
        <f>Table2!AD4/Table2!AC4*100-100</f>
        <v>12.687851324997126</v>
      </c>
      <c r="AD4" s="59">
        <f>Table2!AE4/Table2!AD4*100-100</f>
        <v>-5.9350503919372528</v>
      </c>
      <c r="AE4" s="59">
        <f>Table2!AF4/Table2!AE4*100-100</f>
        <v>27.619047619047592</v>
      </c>
      <c r="AF4" s="59">
        <f>Table2!AG4/Table2!AF4*100-100</f>
        <v>9.6590909090909207</v>
      </c>
      <c r="AG4" s="59">
        <f>Table2!AH4/Table2!AG4*100-100</f>
        <v>21.703963237198451</v>
      </c>
      <c r="AH4" s="59">
        <f>Table2!AI4/Table2!AH4*100-100</f>
        <v>0.24182044939070124</v>
      </c>
      <c r="AI4" s="59">
        <f>Table2!AJ4/Table2!AI4*100-100</f>
        <v>1.9309968870992549</v>
      </c>
      <c r="AJ4" s="59">
        <f>Table2!AK4/Table2!AJ4*100-100</f>
        <v>-7.2322340181753191</v>
      </c>
      <c r="AK4" s="59">
        <f>Table2!AL4/Table2!AK4*100-100</f>
        <v>0.29053704014934567</v>
      </c>
      <c r="AL4" s="59">
        <f>Table2!AM4/Table2!AL4*100-100</f>
        <v>-0.41098318460987571</v>
      </c>
      <c r="AM4" s="59">
        <f>Table2!AN4/Table2!AM4*100-100</f>
        <v>-7.4764509704725128</v>
      </c>
      <c r="AN4" s="59">
        <f>Table2!AO4/Table2!AN4*100-100</f>
        <v>0.4168801110778162</v>
      </c>
      <c r="AO4" s="59">
        <f>Table2!AP4/Table2!AO4*100-100</f>
        <v>-10.063753962193701</v>
      </c>
      <c r="AP4" s="59">
        <f>Table2!AQ4/Table2!AP4*100-100</f>
        <v>8.036658084711263</v>
      </c>
      <c r="AQ4" s="59">
        <f>Table2!AR4/Table2!AQ4*100-100</f>
        <v>-3.0791148205586865</v>
      </c>
      <c r="AR4" s="59">
        <f>Table2!AS4/Table2!AR4*100-100</f>
        <v>-3.6424163252310251</v>
      </c>
      <c r="AS4" s="59">
        <f>Table2!AT4/Table2!AS4*100-100</f>
        <v>14.836707732086609</v>
      </c>
      <c r="AT4" s="59">
        <f>Table2!AU4/Table2!AT4*100-100</f>
        <v>-0.5039939275818881</v>
      </c>
      <c r="AU4" s="59">
        <f>Table2!AV4/Table2!AU4*100-100</f>
        <v>2.1360714248446868</v>
      </c>
      <c r="AV4" s="59">
        <f>Table2!AW4/Table2!AV4*100-100</f>
        <v>3.2870314080168441</v>
      </c>
      <c r="AW4" s="59">
        <f>Table2!AX4/Table2!AW4*100-100</f>
        <v>2.7106211031586014</v>
      </c>
      <c r="AX4" s="59">
        <f>Table2!AY4/Table2!AX4*100-100</f>
        <v>-4.3808136975231662</v>
      </c>
      <c r="AY4" s="59">
        <f>Table2!AZ4/Table2!AY4*100-100</f>
        <v>-6.7966786940608728</v>
      </c>
      <c r="AZ4" s="59">
        <f>Table2!BA4/Table2!AZ4*100-100</f>
        <v>2.9813543831758977</v>
      </c>
      <c r="BA4" s="59">
        <f>Table2!BB4/Table2!BA4*100-100</f>
        <v>-0.50296905421902238</v>
      </c>
      <c r="BB4" s="59">
        <f>Table2!BC4/Table2!BB4*100-100</f>
        <v>-23.980062231928272</v>
      </c>
      <c r="BC4" s="59">
        <f>Table2!BD4/Table2!BC4*100-100</f>
        <v>1.4736294635885372</v>
      </c>
      <c r="BD4" s="59">
        <f>Table2!BE4/Table2!BD4*100-100</f>
        <v>1.4515837659786257E-2</v>
      </c>
      <c r="BE4" s="59">
        <f>Table2!BF4/Table2!BE4*100-100</f>
        <v>-1.2663917409743561</v>
      </c>
      <c r="BF4" s="59">
        <f>Table2!BG4/Table2!BF4*100-100</f>
        <v>36.82464650647637</v>
      </c>
      <c r="BG4" s="59">
        <f>Table2!BH4/Table2!BG4*100-100</f>
        <v>0.61561188803374023</v>
      </c>
      <c r="BH4" s="59">
        <f>Table2!BI4/Table2!BH4*100-100</f>
        <v>-11.406854263046483</v>
      </c>
      <c r="BI4" s="59">
        <f>Table2!BJ4/Table2!BI4*100-100</f>
        <v>-27.362209002213206</v>
      </c>
      <c r="BJ4" s="59">
        <f>Table2!BK4/Table2!BJ4*100-100</f>
        <v>6.6268096370187379</v>
      </c>
      <c r="BK4" s="59">
        <f>Table2!BL4/Table2!BK4*100-100</f>
        <v>9.7753615085082828</v>
      </c>
      <c r="BL4" s="59">
        <f>Table2!BM4/Table2!BL4*100-100</f>
        <v>14.666824595946409</v>
      </c>
    </row>
    <row r="5" spans="1:64" s="39" customFormat="1" ht="30.75" customHeight="1" x14ac:dyDescent="0.25">
      <c r="B5" s="26" t="s">
        <v>35</v>
      </c>
      <c r="C5" s="23" t="s">
        <v>15</v>
      </c>
      <c r="D5" s="59">
        <f>Table2!E5/Table2!D5*100-100</f>
        <v>12.162368599781274</v>
      </c>
      <c r="E5" s="59">
        <f>Table2!F5/Table2!E5*100-100</f>
        <v>13.273570340267682</v>
      </c>
      <c r="F5" s="59">
        <f>Table2!G5/Table2!F5*100-100</f>
        <v>3.5951027003223999</v>
      </c>
      <c r="G5" s="59">
        <f>Table2!H5/Table2!G5*100-100</f>
        <v>20.605667520767085</v>
      </c>
      <c r="H5" s="59">
        <f>Table2!I5/Table2!H5*100-100</f>
        <v>9.8831428647723243</v>
      </c>
      <c r="I5" s="59">
        <f>Table2!J5/Table2!I5*100-100</f>
        <v>14.212479407529372</v>
      </c>
      <c r="J5" s="59">
        <f>Table2!K5/Table2!J5*100-100</f>
        <v>16.380725925380119</v>
      </c>
      <c r="K5" s="59">
        <f>Table2!L5/Table2!K5*100-100</f>
        <v>12.856155547583214</v>
      </c>
      <c r="L5" s="59">
        <f>Table2!M5/Table2!L5*100-100</f>
        <v>8.072478782853068</v>
      </c>
      <c r="M5" s="59">
        <f>Table2!N5/Table2!M5*100-100</f>
        <v>14.53843916950521</v>
      </c>
      <c r="N5" s="59">
        <f>Table2!O5/Table2!N5*100-100</f>
        <v>14.099908350229271</v>
      </c>
      <c r="O5" s="59">
        <f>Table2!P5/Table2!O5*100-100</f>
        <v>23.271436298945304</v>
      </c>
      <c r="P5" s="59">
        <f>Table2!Q5/Table2!P5*100-100</f>
        <v>14.326242049835543</v>
      </c>
      <c r="Q5" s="59">
        <f>Table2!R5/Table2!Q5*100-100</f>
        <v>9.097409559486124</v>
      </c>
      <c r="R5" s="59">
        <f>Table2!S5/Table2!R5*100-100</f>
        <v>41.384191715000128</v>
      </c>
      <c r="S5" s="59">
        <f>Table2!T5/Table2!S5*100-100</f>
        <v>-3.2034817925843697</v>
      </c>
      <c r="T5" s="59">
        <f>Table2!U5/Table2!T5*100-100</f>
        <v>-7.4472766345905939E-2</v>
      </c>
      <c r="U5" s="59">
        <f>Table2!V5/Table2!U5*100-100</f>
        <v>-16.330824938071103</v>
      </c>
      <c r="V5" s="59">
        <f>Table2!W5/Table2!V5*100-100</f>
        <v>7.0209033993409378</v>
      </c>
      <c r="W5" s="59">
        <f>Table2!X5/Table2!W5*100-100</f>
        <v>-2.132499258587174</v>
      </c>
      <c r="X5" s="59">
        <f>Table2!Y5/Table2!X5*100-100</f>
        <v>-8.9173326604154113E-2</v>
      </c>
      <c r="Y5" s="59">
        <f>Table2!Z5/Table2!Y5*100-100</f>
        <v>14.690486928160269</v>
      </c>
      <c r="Z5" s="59">
        <f>Table2!AA5/Table2!Z5*100-100</f>
        <v>3.0345024415604058</v>
      </c>
      <c r="AA5" s="59">
        <f>Table2!AB5/Table2!AA5*100-100</f>
        <v>-1.1787355701321616</v>
      </c>
      <c r="AB5" s="59">
        <f>Table2!AC5/Table2!AB5*100-100</f>
        <v>-1.9291634109269893</v>
      </c>
      <c r="AC5" s="59">
        <f>Table2!AD5/Table2!AC5*100-100</f>
        <v>10.466144555627793</v>
      </c>
      <c r="AD5" s="59">
        <f>Table2!AE5/Table2!AD5*100-100</f>
        <v>-6.9298641909059739</v>
      </c>
      <c r="AE5" s="59">
        <f>Table2!AF5/Table2!AE5*100-100</f>
        <v>2.4477692928251571</v>
      </c>
      <c r="AF5" s="59">
        <f>Table2!AG5/Table2!AF5*100-100</f>
        <v>27.021432847770697</v>
      </c>
      <c r="AG5" s="59">
        <f>Table2!AH5/Table2!AG5*100-100</f>
        <v>10.009685542804149</v>
      </c>
      <c r="AH5" s="59">
        <f>Table2!AI5/Table2!AH5*100-100</f>
        <v>5.7290992035260189</v>
      </c>
      <c r="AI5" s="59">
        <f>Table2!AJ5/Table2!AI5*100-100</f>
        <v>-1.7770554127023956</v>
      </c>
      <c r="AJ5" s="59">
        <f>Table2!AK5/Table2!AJ5*100-100</f>
        <v>-4.5334738346865038</v>
      </c>
      <c r="AK5" s="59">
        <f>Table2!AL5/Table2!AK5*100-100</f>
        <v>-5.2977714317253231</v>
      </c>
      <c r="AL5" s="59">
        <f>Table2!AM5/Table2!AL5*100-100</f>
        <v>13.535258718113923</v>
      </c>
      <c r="AM5" s="59">
        <f>Table2!AN5/Table2!AM5*100-100</f>
        <v>8.1305009550366663</v>
      </c>
      <c r="AN5" s="59">
        <f>Table2!AO5/Table2!AN5*100-100</f>
        <v>1.7667368719810952</v>
      </c>
      <c r="AO5" s="59">
        <f>Table2!AP5/Table2!AO5*100-100</f>
        <v>20.384164090165612</v>
      </c>
      <c r="AP5" s="59">
        <f>Table2!AQ5/Table2!AP5*100-100</f>
        <v>-16.180599724369486</v>
      </c>
      <c r="AQ5" s="59">
        <f>Table2!AR5/Table2!AQ5*100-100</f>
        <v>8.0100596326529967</v>
      </c>
      <c r="AR5" s="59">
        <f>Table2!AS5/Table2!AR5*100-100</f>
        <v>14.203017542055889</v>
      </c>
      <c r="AS5" s="59">
        <f>Table2!AT5/Table2!AS5*100-100</f>
        <v>12.406827608090069</v>
      </c>
      <c r="AT5" s="59">
        <f>Table2!AU5/Table2!AT5*100-100</f>
        <v>6.8010166254523625</v>
      </c>
      <c r="AU5" s="59">
        <f>Table2!AV5/Table2!AU5*100-100</f>
        <v>7.5981979077259751</v>
      </c>
      <c r="AV5" s="59">
        <f>Table2!AW5/Table2!AV5*100-100</f>
        <v>9.3093542555337194</v>
      </c>
      <c r="AW5" s="59">
        <f>Table2!AX5/Table2!AW5*100-100</f>
        <v>10.69584922386224</v>
      </c>
      <c r="AX5" s="59">
        <f>Table2!AY5/Table2!AX5*100-100</f>
        <v>2.0291795402123398</v>
      </c>
      <c r="AY5" s="59">
        <f>Table2!AZ5/Table2!AY5*100-100</f>
        <v>0.84519376640692201</v>
      </c>
      <c r="AZ5" s="59">
        <f>Table2!BA5/Table2!AZ5*100-100</f>
        <v>5.6057952106085622</v>
      </c>
      <c r="BA5" s="59">
        <f>Table2!BB5/Table2!BA5*100-100</f>
        <v>-0.58869282327515293</v>
      </c>
      <c r="BB5" s="59">
        <f>Table2!BC5/Table2!BB5*100-100</f>
        <v>-10.252870468906252</v>
      </c>
      <c r="BC5" s="59">
        <f>Table2!BD5/Table2!BC5*100-100</f>
        <v>-1.1288209761271446</v>
      </c>
      <c r="BD5" s="59">
        <f>Table2!BE5/Table2!BD5*100-100</f>
        <v>3.520072923121063</v>
      </c>
      <c r="BE5" s="59">
        <f>Table2!BF5/Table2!BE5*100-100</f>
        <v>-1.7986698385869175</v>
      </c>
      <c r="BF5" s="59">
        <f>Table2!BG5/Table2!BF5*100-100</f>
        <v>9.5137213545894781</v>
      </c>
      <c r="BG5" s="59">
        <f>Table2!BH5/Table2!BG5*100-100</f>
        <v>12.286730757006211</v>
      </c>
      <c r="BH5" s="59">
        <f>Table2!BI5/Table2!BH5*100-100</f>
        <v>-5.0920356094432151</v>
      </c>
      <c r="BI5" s="59">
        <f>Table2!BJ5/Table2!BI5*100-100</f>
        <v>3.9231819690049861</v>
      </c>
      <c r="BJ5" s="59">
        <f>Table2!BK5/Table2!BJ5*100-100</f>
        <v>-1.216506940224761</v>
      </c>
      <c r="BK5" s="59">
        <f>Table2!BL5/Table2!BK5*100-100</f>
        <v>4.0954782615912677</v>
      </c>
      <c r="BL5" s="59">
        <f>Table2!BM5/Table2!BL5*100-100</f>
        <v>5.4852626056146647</v>
      </c>
    </row>
    <row r="6" spans="1:64" s="39" customFormat="1" ht="30.75" customHeight="1" x14ac:dyDescent="0.25">
      <c r="B6" s="26" t="s">
        <v>36</v>
      </c>
      <c r="C6" s="23" t="s">
        <v>16</v>
      </c>
      <c r="D6" s="59">
        <f>Table2!E6/Table2!D6*100-100</f>
        <v>31.259788073863092</v>
      </c>
      <c r="E6" s="59">
        <f>Table2!F6/Table2!E6*100-100</f>
        <v>44.920653216260632</v>
      </c>
      <c r="F6" s="59">
        <f>Table2!G6/Table2!F6*100-100</f>
        <v>24.819403845594096</v>
      </c>
      <c r="G6" s="59">
        <f>Table2!H6/Table2!G6*100-100</f>
        <v>10.997810654292977</v>
      </c>
      <c r="H6" s="59">
        <f>Table2!I6/Table2!H6*100-100</f>
        <v>0.91044519586829153</v>
      </c>
      <c r="I6" s="59">
        <f>Table2!J6/Table2!I6*100-100</f>
        <v>66.59925846640877</v>
      </c>
      <c r="J6" s="59">
        <f>Table2!K6/Table2!J6*100-100</f>
        <v>7.8620440198416475</v>
      </c>
      <c r="K6" s="59">
        <f>Table2!L6/Table2!K6*100-100</f>
        <v>15.565835754641654</v>
      </c>
      <c r="L6" s="59">
        <f>Table2!M6/Table2!L6*100-100</f>
        <v>14.129535200538641</v>
      </c>
      <c r="M6" s="59">
        <f>Table2!N6/Table2!M6*100-100</f>
        <v>21.085985413107537</v>
      </c>
      <c r="N6" s="59">
        <f>Table2!O6/Table2!N6*100-100</f>
        <v>14.485567107058529</v>
      </c>
      <c r="O6" s="59">
        <f>Table2!P6/Table2!O6*100-100</f>
        <v>-5.6810097332023446</v>
      </c>
      <c r="P6" s="59">
        <f>Table2!Q6/Table2!P6*100-100</f>
        <v>5.2953050585998369</v>
      </c>
      <c r="Q6" s="59">
        <f>Table2!R6/Table2!Q6*100-100</f>
        <v>5.1751918278924336E-2</v>
      </c>
      <c r="R6" s="59">
        <f>Table2!S6/Table2!R6*100-100</f>
        <v>4.4471599421421075</v>
      </c>
      <c r="S6" s="59">
        <f>Table2!T6/Table2!S6*100-100</f>
        <v>4.6148811344243228</v>
      </c>
      <c r="T6" s="59">
        <f>Table2!U6/Table2!T6*100-100</f>
        <v>12.852843519142198</v>
      </c>
      <c r="U6" s="59">
        <f>Table2!V6/Table2!U6*100-100</f>
        <v>30.929960566740533</v>
      </c>
      <c r="V6" s="59">
        <f>Table2!W6/Table2!V6*100-100</f>
        <v>20.117406440472976</v>
      </c>
      <c r="W6" s="59">
        <f>Table2!X6/Table2!W6*100-100</f>
        <v>10.711008029169335</v>
      </c>
      <c r="X6" s="59">
        <f>Table2!Y6/Table2!X6*100-100</f>
        <v>10.139958767525954</v>
      </c>
      <c r="Y6" s="59">
        <f>Table2!Z6/Table2!Y6*100-100</f>
        <v>0.93062929854687582</v>
      </c>
      <c r="Z6" s="59">
        <f>Table2!AA6/Table2!Z6*100-100</f>
        <v>5.5780527347673967</v>
      </c>
      <c r="AA6" s="59">
        <f>Table2!AB6/Table2!AA6*100-100</f>
        <v>5.9120263527267127</v>
      </c>
      <c r="AB6" s="59">
        <f>Table2!AC6/Table2!AB6*100-100</f>
        <v>6.2425607637870684</v>
      </c>
      <c r="AC6" s="59">
        <f>Table2!AD6/Table2!AC6*100-100</f>
        <v>3.5773314698829211</v>
      </c>
      <c r="AD6" s="59">
        <f>Table2!AE6/Table2!AD6*100-100</f>
        <v>-8.4332127993451138</v>
      </c>
      <c r="AE6" s="59">
        <f>Table2!AF6/Table2!AE6*100-100</f>
        <v>23.098597295073688</v>
      </c>
      <c r="AF6" s="59">
        <f>Table2!AG6/Table2!AF6*100-100</f>
        <v>10.80801985293283</v>
      </c>
      <c r="AG6" s="59">
        <f>Table2!AH6/Table2!AG6*100-100</f>
        <v>-4.5203195930185842</v>
      </c>
      <c r="AH6" s="59">
        <f>Table2!AI6/Table2!AH6*100-100</f>
        <v>11.472182843050575</v>
      </c>
      <c r="AI6" s="59">
        <f>Table2!AJ6/Table2!AI6*100-100</f>
        <v>23.161787643535376</v>
      </c>
      <c r="AJ6" s="59">
        <f>Table2!AK6/Table2!AJ6*100-100</f>
        <v>26.0814664015722</v>
      </c>
      <c r="AK6" s="59">
        <f>Table2!AL6/Table2!AK6*100-100</f>
        <v>20.768854022334395</v>
      </c>
      <c r="AL6" s="59">
        <f>Table2!AM6/Table2!AL6*100-100</f>
        <v>7.5984508310188943</v>
      </c>
      <c r="AM6" s="59">
        <f>Table2!AN6/Table2!AM6*100-100</f>
        <v>12.65256084332394</v>
      </c>
      <c r="AN6" s="59">
        <f>Table2!AO6/Table2!AN6*100-100</f>
        <v>-0.20709201071109362</v>
      </c>
      <c r="AO6" s="59">
        <f>Table2!AP6/Table2!AO6*100-100</f>
        <v>8.7994253295663043</v>
      </c>
      <c r="AP6" s="59">
        <f>Table2!AQ6/Table2!AP6*100-100</f>
        <v>3.2721719157690359</v>
      </c>
      <c r="AQ6" s="59">
        <f>Table2!AR6/Table2!AQ6*100-100</f>
        <v>-1.1981822032984866</v>
      </c>
      <c r="AR6" s="59">
        <f>Table2!AS6/Table2!AR6*100-100</f>
        <v>4.9721631495242491</v>
      </c>
      <c r="AS6" s="59">
        <f>Table2!AT6/Table2!AS6*100-100</f>
        <v>5.5189176320796065</v>
      </c>
      <c r="AT6" s="59">
        <f>Table2!AU6/Table2!AT6*100-100</f>
        <v>12.519270533006505</v>
      </c>
      <c r="AU6" s="59">
        <f>Table2!AV6/Table2!AU6*100-100</f>
        <v>13.466526931891366</v>
      </c>
      <c r="AV6" s="59">
        <f>Table2!AW6/Table2!AV6*100-100</f>
        <v>7.9892645320098836</v>
      </c>
      <c r="AW6" s="59">
        <f>Table2!AX6/Table2!AW6*100-100</f>
        <v>10.288756351579934</v>
      </c>
      <c r="AX6" s="59">
        <f>Table2!AY6/Table2!AX6*100-100</f>
        <v>11.606743976300947</v>
      </c>
      <c r="AY6" s="59">
        <f>Table2!AZ6/Table2!AY6*100-100</f>
        <v>5.3476892401551339</v>
      </c>
      <c r="AZ6" s="59">
        <f>Table2!BA6/Table2!AZ6*100-100</f>
        <v>5.286032134562717</v>
      </c>
      <c r="BA6" s="59">
        <f>Table2!BB6/Table2!BA6*100-100</f>
        <v>5.7416699307438535E-2</v>
      </c>
      <c r="BB6" s="59">
        <f>Table2!BC6/Table2!BB6*100-100</f>
        <v>9.9620516243199546</v>
      </c>
      <c r="BC6" s="59">
        <f>Table2!BD6/Table2!BC6*100-100</f>
        <v>-3.5443436409398998</v>
      </c>
      <c r="BD6" s="59">
        <f>Table2!BE6/Table2!BD6*100-100</f>
        <v>-3.7121225313417057</v>
      </c>
      <c r="BE6" s="59">
        <f>Table2!BF6/Table2!BE6*100-100</f>
        <v>15.677659450461618</v>
      </c>
      <c r="BF6" s="59">
        <f>Table2!BG6/Table2!BF6*100-100</f>
        <v>2.4633685669357419</v>
      </c>
      <c r="BG6" s="59">
        <f>Table2!BH6/Table2!BG6*100-100</f>
        <v>14.932958526612055</v>
      </c>
      <c r="BH6" s="59">
        <f>Table2!BI6/Table2!BH6*100-100</f>
        <v>2.4231572574959159</v>
      </c>
      <c r="BI6" s="59">
        <f>Table2!BJ6/Table2!BI6*100-100</f>
        <v>16.547077717368069</v>
      </c>
      <c r="BJ6" s="59">
        <f>Table2!BK6/Table2!BJ6*100-100</f>
        <v>3.079385340818888</v>
      </c>
      <c r="BK6" s="59">
        <f>Table2!BL6/Table2!BK6*100-100</f>
        <v>1.2449381264562476</v>
      </c>
      <c r="BL6" s="59">
        <f>Table2!BM6/Table2!BL6*100-100</f>
        <v>-2.413753912588561</v>
      </c>
    </row>
    <row r="7" spans="1:64" s="39" customFormat="1" ht="30.75" customHeight="1" x14ac:dyDescent="0.25">
      <c r="B7" s="26" t="s">
        <v>37</v>
      </c>
      <c r="C7" s="23" t="s">
        <v>17</v>
      </c>
      <c r="D7" s="59">
        <f>Table2!E7/Table2!D7*100-100</f>
        <v>-5.3856415830821618</v>
      </c>
      <c r="E7" s="59">
        <f>Table2!F7/Table2!E7*100-100</f>
        <v>21.557261475795059</v>
      </c>
      <c r="F7" s="59">
        <f>Table2!G7/Table2!F7*100-100</f>
        <v>10.959316063066566</v>
      </c>
      <c r="G7" s="59">
        <f>Table2!H7/Table2!G7*100-100</f>
        <v>33.355273346755467</v>
      </c>
      <c r="H7" s="59">
        <f>Table2!I7/Table2!H7*100-100</f>
        <v>-3.507243852161551</v>
      </c>
      <c r="I7" s="59">
        <f>Table2!J7/Table2!I7*100-100</f>
        <v>29.595306153151796</v>
      </c>
      <c r="J7" s="59">
        <f>Table2!K7/Table2!J7*100-100</f>
        <v>10.626639734392043</v>
      </c>
      <c r="K7" s="59">
        <f>Table2!L7/Table2!K7*100-100</f>
        <v>25.64220953660174</v>
      </c>
      <c r="L7" s="59">
        <f>Table2!M7/Table2!L7*100-100</f>
        <v>-1.9460127618347514</v>
      </c>
      <c r="M7" s="59">
        <f>Table2!N7/Table2!M7*100-100</f>
        <v>31.023321578848737</v>
      </c>
      <c r="N7" s="59">
        <f>Table2!O7/Table2!N7*100-100</f>
        <v>19.43519866860828</v>
      </c>
      <c r="O7" s="59">
        <f>Table2!P7/Table2!O7*100-100</f>
        <v>15.297191378184195</v>
      </c>
      <c r="P7" s="59">
        <f>Table2!Q7/Table2!P7*100-100</f>
        <v>64.798134300173729</v>
      </c>
      <c r="Q7" s="59">
        <f>Table2!R7/Table2!Q7*100-100</f>
        <v>14.056869159681668</v>
      </c>
      <c r="R7" s="59">
        <f>Table2!S7/Table2!R7*100-100</f>
        <v>26.591854367176396</v>
      </c>
      <c r="S7" s="59">
        <f>Table2!T7/Table2!S7*100-100</f>
        <v>0.26863586943581197</v>
      </c>
      <c r="T7" s="59">
        <f>Table2!U7/Table2!T7*100-100</f>
        <v>-28.631411486756548</v>
      </c>
      <c r="U7" s="59">
        <f>Table2!V7/Table2!U7*100-100</f>
        <v>-10.339798826673757</v>
      </c>
      <c r="V7" s="59">
        <f>Table2!W7/Table2!V7*100-100</f>
        <v>-0.57268313800673809</v>
      </c>
      <c r="W7" s="59">
        <f>Table2!X7/Table2!W7*100-100</f>
        <v>-14.722987640652121</v>
      </c>
      <c r="X7" s="59">
        <f>Table2!Y7/Table2!X7*100-100</f>
        <v>2.7717197061988941E-2</v>
      </c>
      <c r="Y7" s="59">
        <f>Table2!Z7/Table2!Y7*100-100</f>
        <v>36.688129388859295</v>
      </c>
      <c r="Z7" s="59">
        <f>Table2!AA7/Table2!Z7*100-100</f>
        <v>-17.48252867431313</v>
      </c>
      <c r="AA7" s="59">
        <f>Table2!AB7/Table2!AA7*100-100</f>
        <v>-17.920984749060949</v>
      </c>
      <c r="AB7" s="59">
        <f>Table2!AC7/Table2!AB7*100-100</f>
        <v>-12.922281996550055</v>
      </c>
      <c r="AC7" s="59">
        <f>Table2!AD7/Table2!AC7*100-100</f>
        <v>-13.340207864101373</v>
      </c>
      <c r="AD7" s="59">
        <f>Table2!AE7/Table2!AD7*100-100</f>
        <v>-12.945044621888201</v>
      </c>
      <c r="AE7" s="59">
        <f>Table2!AF7/Table2!AE7*100-100</f>
        <v>11.609894128508586</v>
      </c>
      <c r="AF7" s="59">
        <f>Table2!AG7/Table2!AF7*100-100</f>
        <v>28.61117676127455</v>
      </c>
      <c r="AG7" s="59">
        <f>Table2!AH7/Table2!AG7*100-100</f>
        <v>3.1232998986910729</v>
      </c>
      <c r="AH7" s="59">
        <f>Table2!AI7/Table2!AH7*100-100</f>
        <v>7.4838475250101908</v>
      </c>
      <c r="AI7" s="59">
        <f>Table2!AJ7/Table2!AI7*100-100</f>
        <v>32.829996624523574</v>
      </c>
      <c r="AJ7" s="59">
        <f>Table2!AK7/Table2!AJ7*100-100</f>
        <v>19.8451566651717</v>
      </c>
      <c r="AK7" s="59">
        <f>Table2!AL7/Table2!AK7*100-100</f>
        <v>5.1530846558936076</v>
      </c>
      <c r="AL7" s="59">
        <f>Table2!AM7/Table2!AL7*100-100</f>
        <v>1.4147907653461829</v>
      </c>
      <c r="AM7" s="59">
        <f>Table2!AN7/Table2!AM7*100-100</f>
        <v>-27.404179992326476</v>
      </c>
      <c r="AN7" s="59">
        <f>Table2!AO7/Table2!AN7*100-100</f>
        <v>-12.616807450009077</v>
      </c>
      <c r="AO7" s="59">
        <f>Table2!AP7/Table2!AO7*100-100</f>
        <v>14.58012959317405</v>
      </c>
      <c r="AP7" s="59">
        <f>Table2!AQ7/Table2!AP7*100-100</f>
        <v>37.876341342692001</v>
      </c>
      <c r="AQ7" s="59">
        <f>Table2!AR7/Table2!AQ7*100-100</f>
        <v>3.5345144339047181</v>
      </c>
      <c r="AR7" s="59">
        <f>Table2!AS7/Table2!AR7*100-100</f>
        <v>2.4942078880794583</v>
      </c>
      <c r="AS7" s="59">
        <f>Table2!AT7/Table2!AS7*100-100</f>
        <v>-5.8820884091392145</v>
      </c>
      <c r="AT7" s="59">
        <f>Table2!AU7/Table2!AT7*100-100</f>
        <v>2.4974834637623502</v>
      </c>
      <c r="AU7" s="59">
        <f>Table2!AV7/Table2!AU7*100-100</f>
        <v>6.0712598869957759</v>
      </c>
      <c r="AV7" s="59">
        <f>Table2!AW7/Table2!AV7*100-100</f>
        <v>10.153949389981022</v>
      </c>
      <c r="AW7" s="59">
        <f>Table2!AX7/Table2!AW7*100-100</f>
        <v>8.6567870229503683</v>
      </c>
      <c r="AX7" s="59">
        <f>Table2!AY7/Table2!AX7*100-100</f>
        <v>7.0134814306983913</v>
      </c>
      <c r="AY7" s="59">
        <f>Table2!AZ7/Table2!AY7*100-100</f>
        <v>14.880907655204382</v>
      </c>
      <c r="AZ7" s="59">
        <f>Table2!BA7/Table2!AZ7*100-100</f>
        <v>-5.1409242265022641</v>
      </c>
      <c r="BA7" s="59">
        <f>Table2!BB7/Table2!BA7*100-100</f>
        <v>4.2635043309218901</v>
      </c>
      <c r="BB7" s="59">
        <f>Table2!BC7/Table2!BB7*100-100</f>
        <v>47.151038871949879</v>
      </c>
      <c r="BC7" s="59">
        <f>Table2!BD7/Table2!BC7*100-100</f>
        <v>-23.829661528228712</v>
      </c>
      <c r="BD7" s="59">
        <f>Table2!BE7/Table2!BD7*100-100</f>
        <v>3.2782855538273594</v>
      </c>
      <c r="BE7" s="59">
        <f>Table2!BF7/Table2!BE7*100-100</f>
        <v>1.7565487319095183</v>
      </c>
      <c r="BF7" s="59">
        <f>Table2!BG7/Table2!BF7*100-100</f>
        <v>28.912093508672712</v>
      </c>
      <c r="BG7" s="59">
        <f>Table2!BH7/Table2!BG7*100-100</f>
        <v>12.818411441237302</v>
      </c>
      <c r="BH7" s="59">
        <f>Table2!BI7/Table2!BH7*100-100</f>
        <v>12.430655815777129</v>
      </c>
      <c r="BI7" s="59">
        <f>Table2!BJ7/Table2!BI7*100-100</f>
        <v>-6.1477033747189438</v>
      </c>
      <c r="BJ7" s="59">
        <f>Table2!BK7/Table2!BJ7*100-100</f>
        <v>-35.479794259503876</v>
      </c>
      <c r="BK7" s="59">
        <f>Table2!BL7/Table2!BK7*100-100</f>
        <v>-4.5299584706936571</v>
      </c>
      <c r="BL7" s="59">
        <f>Table2!BM7/Table2!BL7*100-100</f>
        <v>-8.4925401931810711</v>
      </c>
    </row>
    <row r="8" spans="1:64" s="39" customFormat="1" ht="30.75" customHeight="1" x14ac:dyDescent="0.25">
      <c r="B8" s="26" t="s">
        <v>38</v>
      </c>
      <c r="C8" s="23" t="s">
        <v>18</v>
      </c>
      <c r="D8" s="59">
        <f>Table2!E8/Table2!D8*100-100</f>
        <v>2.6943841592435831</v>
      </c>
      <c r="E8" s="59">
        <f>Table2!F8/Table2!E8*100-100</f>
        <v>-3.816731290409578</v>
      </c>
      <c r="F8" s="59">
        <f>Table2!G8/Table2!F8*100-100</f>
        <v>2.4499634288699212</v>
      </c>
      <c r="G8" s="59">
        <f>Table2!H8/Table2!G8*100-100</f>
        <v>5.612416398642381</v>
      </c>
      <c r="H8" s="59">
        <f>Table2!I8/Table2!H8*100-100</f>
        <v>10.430031017193798</v>
      </c>
      <c r="I8" s="59">
        <f>Table2!J8/Table2!I8*100-100</f>
        <v>3.2829425762001847</v>
      </c>
      <c r="J8" s="59">
        <f>Table2!K8/Table2!J8*100-100</f>
        <v>2.4226212636382769</v>
      </c>
      <c r="K8" s="59">
        <f>Table2!L8/Table2!K8*100-100</f>
        <v>0.68726182862246787</v>
      </c>
      <c r="L8" s="59">
        <f>Table2!M8/Table2!L8*100-100</f>
        <v>2.9446473765222692</v>
      </c>
      <c r="M8" s="59">
        <f>Table2!N8/Table2!M8*100-100</f>
        <v>20.098103706108077</v>
      </c>
      <c r="N8" s="59">
        <f>Table2!O8/Table2!N8*100-100</f>
        <v>35.405436598095974</v>
      </c>
      <c r="O8" s="59">
        <f>Table2!P8/Table2!O8*100-100</f>
        <v>-11.847466149863735</v>
      </c>
      <c r="P8" s="59">
        <f>Table2!Q8/Table2!P8*100-100</f>
        <v>22.367633678164211</v>
      </c>
      <c r="Q8" s="59">
        <f>Table2!R8/Table2!Q8*100-100</f>
        <v>24.334285654995597</v>
      </c>
      <c r="R8" s="59">
        <f>Table2!S8/Table2!R8*100-100</f>
        <v>17.041179103649796</v>
      </c>
      <c r="S8" s="59">
        <f>Table2!T8/Table2!S8*100-100</f>
        <v>-4.2733181580751847</v>
      </c>
      <c r="T8" s="59">
        <f>Table2!U8/Table2!T8*100-100</f>
        <v>2.7426753140656928</v>
      </c>
      <c r="U8" s="59">
        <f>Table2!V8/Table2!U8*100-100</f>
        <v>-11.218838439227824</v>
      </c>
      <c r="V8" s="59">
        <f>Table2!W8/Table2!V8*100-100</f>
        <v>-13.196157931073088</v>
      </c>
      <c r="W8" s="59">
        <f>Table2!X8/Table2!W8*100-100</f>
        <v>-7.6018942469537905</v>
      </c>
      <c r="X8" s="59">
        <f>Table2!Y8/Table2!X8*100-100</f>
        <v>1.843501656516807</v>
      </c>
      <c r="Y8" s="59">
        <f>Table2!Z8/Table2!Y8*100-100</f>
        <v>43.237890507042238</v>
      </c>
      <c r="Z8" s="59">
        <f>Table2!AA8/Table2!Z8*100-100</f>
        <v>15.466244646990532</v>
      </c>
      <c r="AA8" s="59">
        <f>Table2!AB8/Table2!AA8*100-100</f>
        <v>-4.2384661120770488</v>
      </c>
      <c r="AB8" s="59">
        <f>Table2!AC8/Table2!AB8*100-100</f>
        <v>-11.012993190593008</v>
      </c>
      <c r="AC8" s="59">
        <f>Table2!AD8/Table2!AC8*100-100</f>
        <v>0.34057742470410801</v>
      </c>
      <c r="AD8" s="59">
        <f>Table2!AE8/Table2!AD8*100-100</f>
        <v>-3.3431317195564958</v>
      </c>
      <c r="AE8" s="59">
        <f>Table2!AF8/Table2!AE8*100-100</f>
        <v>8.5406095267994431</v>
      </c>
      <c r="AF8" s="59">
        <f>Table2!AG8/Table2!AF8*100-100</f>
        <v>7.0458225261337759</v>
      </c>
      <c r="AG8" s="59">
        <f>Table2!AH8/Table2!AG8*100-100</f>
        <v>7.8796749168595852</v>
      </c>
      <c r="AH8" s="59">
        <f>Table2!AI8/Table2!AH8*100-100</f>
        <v>1.6352863827502517</v>
      </c>
      <c r="AI8" s="59">
        <f>Table2!AJ8/Table2!AI8*100-100</f>
        <v>10.113691223480131</v>
      </c>
      <c r="AJ8" s="59">
        <f>Table2!AK8/Table2!AJ8*100-100</f>
        <v>-1.7359337554809002</v>
      </c>
      <c r="AK8" s="59">
        <f>Table2!AL8/Table2!AK8*100-100</f>
        <v>-6.1738515249103756</v>
      </c>
      <c r="AL8" s="59">
        <f>Table2!AM8/Table2!AL8*100-100</f>
        <v>11.168278466875009</v>
      </c>
      <c r="AM8" s="59">
        <f>Table2!AN8/Table2!AM8*100-100</f>
        <v>3.361546667516933</v>
      </c>
      <c r="AN8" s="59">
        <f>Table2!AO8/Table2!AN8*100-100</f>
        <v>9.8800330562191618</v>
      </c>
      <c r="AO8" s="59">
        <f>Table2!AP8/Table2!AO8*100-100</f>
        <v>1.1686179381692483</v>
      </c>
      <c r="AP8" s="59">
        <f>Table2!AQ8/Table2!AP8*100-100</f>
        <v>10.784359253416071</v>
      </c>
      <c r="AQ8" s="59">
        <f>Table2!AR8/Table2!AQ8*100-100</f>
        <v>9.9470012384899462</v>
      </c>
      <c r="AR8" s="59">
        <f>Table2!AS8/Table2!AR8*100-100</f>
        <v>5.9982053316268775</v>
      </c>
      <c r="AS8" s="59">
        <f>Table2!AT8/Table2!AS8*100-100</f>
        <v>9.7234253704067584</v>
      </c>
      <c r="AT8" s="59">
        <f>Table2!AU8/Table2!AT8*100-100</f>
        <v>14.420697066013616</v>
      </c>
      <c r="AU8" s="59">
        <f>Table2!AV8/Table2!AU8*100-100</f>
        <v>8.5236925126290828</v>
      </c>
      <c r="AV8" s="59">
        <f>Table2!AW8/Table2!AV8*100-100</f>
        <v>7.1643658976266522</v>
      </c>
      <c r="AW8" s="59">
        <f>Table2!AX8/Table2!AW8*100-100</f>
        <v>6.398268781811538</v>
      </c>
      <c r="AX8" s="59">
        <f>Table2!AY8/Table2!AX8*100-100</f>
        <v>-3.3005784984696476</v>
      </c>
      <c r="AY8" s="59">
        <f>Table2!AZ8/Table2!AY8*100-100</f>
        <v>-1.2970162145343238</v>
      </c>
      <c r="AZ8" s="59">
        <f>Table2!BA8/Table2!AZ8*100-100</f>
        <v>7.5352919490269841</v>
      </c>
      <c r="BA8" s="59">
        <f>Table2!BB8/Table2!BA8*100-100</f>
        <v>5.1867396947485389</v>
      </c>
      <c r="BB8" s="59">
        <f>Table2!BC8/Table2!BB8*100-100</f>
        <v>-10.228111351274421</v>
      </c>
      <c r="BC8" s="59">
        <f>Table2!BD8/Table2!BC8*100-100</f>
        <v>-7.5218623561524964</v>
      </c>
      <c r="BD8" s="59">
        <f>Table2!BE8/Table2!BD8*100-100</f>
        <v>2.6553214282639885</v>
      </c>
      <c r="BE8" s="59">
        <f>Table2!BF8/Table2!BE8*100-100</f>
        <v>-6.8277132315835445</v>
      </c>
      <c r="BF8" s="59">
        <f>Table2!BG8/Table2!BF8*100-100</f>
        <v>-1.6386252833238188</v>
      </c>
      <c r="BG8" s="59">
        <f>Table2!BH8/Table2!BG8*100-100</f>
        <v>8.8314093395430291</v>
      </c>
      <c r="BH8" s="59">
        <f>Table2!BI8/Table2!BH8*100-100</f>
        <v>-10.677380935621201</v>
      </c>
      <c r="BI8" s="59">
        <f>Table2!BJ8/Table2!BI8*100-100</f>
        <v>1.7550342444693428</v>
      </c>
      <c r="BJ8" s="59">
        <f>Table2!BK8/Table2!BJ8*100-100</f>
        <v>-3.4807388950594316</v>
      </c>
      <c r="BK8" s="59">
        <f>Table2!BL8/Table2!BK8*100-100</f>
        <v>-0.63166435200410831</v>
      </c>
      <c r="BL8" s="59">
        <f>Table2!BM8/Table2!BL8*100-100</f>
        <v>1.1373184294884027</v>
      </c>
    </row>
    <row r="9" spans="1:64" s="39" customFormat="1" ht="30.75" customHeight="1" x14ac:dyDescent="0.25">
      <c r="B9" s="26" t="s">
        <v>39</v>
      </c>
      <c r="C9" s="23" t="s">
        <v>19</v>
      </c>
      <c r="D9" s="59">
        <f>Table2!E9/Table2!D9*100-100</f>
        <v>4.1676175925278898</v>
      </c>
      <c r="E9" s="59">
        <f>Table2!F9/Table2!E9*100-100</f>
        <v>-0.27253258272472181</v>
      </c>
      <c r="F9" s="59">
        <f>Table2!G9/Table2!F9*100-100</f>
        <v>6.894409806274453</v>
      </c>
      <c r="G9" s="59">
        <f>Table2!H9/Table2!G9*100-100</f>
        <v>13.953129007329991</v>
      </c>
      <c r="H9" s="59">
        <f>Table2!I9/Table2!H9*100-100</f>
        <v>9.0612953379304741</v>
      </c>
      <c r="I9" s="59">
        <f>Table2!J9/Table2!I9*100-100</f>
        <v>8.419305202727088</v>
      </c>
      <c r="J9" s="59">
        <f>Table2!K9/Table2!J9*100-100</f>
        <v>6.4761388920396996</v>
      </c>
      <c r="K9" s="59">
        <f>Table2!L9/Table2!K9*100-100</f>
        <v>8.0505823009966946</v>
      </c>
      <c r="L9" s="59">
        <f>Table2!M9/Table2!L9*100-100</f>
        <v>7.3994257271691595</v>
      </c>
      <c r="M9" s="59">
        <f>Table2!N9/Table2!M9*100-100</f>
        <v>31.833042928811437</v>
      </c>
      <c r="N9" s="59">
        <f>Table2!O9/Table2!N9*100-100</f>
        <v>25.753135883902289</v>
      </c>
      <c r="O9" s="59">
        <f>Table2!P9/Table2!O9*100-100</f>
        <v>-2.5287305337323573</v>
      </c>
      <c r="P9" s="59">
        <f>Table2!Q9/Table2!P9*100-100</f>
        <v>31.066302208958831</v>
      </c>
      <c r="Q9" s="59">
        <f>Table2!R9/Table2!Q9*100-100</f>
        <v>22.259163679507466</v>
      </c>
      <c r="R9" s="59">
        <f>Table2!S9/Table2!R9*100-100</f>
        <v>14.020237936874707</v>
      </c>
      <c r="S9" s="59">
        <f>Table2!T9/Table2!S9*100-100</f>
        <v>-3.027193724664329</v>
      </c>
      <c r="T9" s="59">
        <f>Table2!U9/Table2!T9*100-100</f>
        <v>3.3200433228458763</v>
      </c>
      <c r="U9" s="59">
        <f>Table2!V9/Table2!U9*100-100</f>
        <v>2.643096236442787</v>
      </c>
      <c r="V9" s="59">
        <f>Table2!W9/Table2!V9*100-100</f>
        <v>2.8552537121256449</v>
      </c>
      <c r="W9" s="59">
        <f>Table2!X9/Table2!W9*100-100</f>
        <v>-9.6811675016026015</v>
      </c>
      <c r="X9" s="59">
        <f>Table2!Y9/Table2!X9*100-100</f>
        <v>5.9504847266576633</v>
      </c>
      <c r="Y9" s="59">
        <f>Table2!Z9/Table2!Y9*100-100</f>
        <v>10.03465768290117</v>
      </c>
      <c r="Z9" s="59">
        <f>Table2!AA9/Table2!Z9*100-100</f>
        <v>6.9892527247008331</v>
      </c>
      <c r="AA9" s="59">
        <f>Table2!AB9/Table2!AA9*100-100</f>
        <v>-7.9052403036820493</v>
      </c>
      <c r="AB9" s="59">
        <f>Table2!AC9/Table2!AB9*100-100</f>
        <v>-13.00675293253731</v>
      </c>
      <c r="AC9" s="59">
        <f>Table2!AD9/Table2!AC9*100-100</f>
        <v>-6.3599845873146137</v>
      </c>
      <c r="AD9" s="59">
        <f>Table2!AE9/Table2!AD9*100-100</f>
        <v>-5.9932823469755903</v>
      </c>
      <c r="AE9" s="59">
        <f>Table2!AF9/Table2!AE9*100-100</f>
        <v>8.8312423231863875</v>
      </c>
      <c r="AF9" s="59">
        <f>Table2!AG9/Table2!AF9*100-100</f>
        <v>10.743449021458346</v>
      </c>
      <c r="AG9" s="59">
        <f>Table2!AH9/Table2!AG9*100-100</f>
        <v>17.054160705014084</v>
      </c>
      <c r="AH9" s="59">
        <f>Table2!AI9/Table2!AH9*100-100</f>
        <v>9.2983614296319814</v>
      </c>
      <c r="AI9" s="59">
        <f>Table2!AJ9/Table2!AI9*100-100</f>
        <v>2.7974748657518091</v>
      </c>
      <c r="AJ9" s="59">
        <f>Table2!AK9/Table2!AJ9*100-100</f>
        <v>19.493195954132929</v>
      </c>
      <c r="AK9" s="59">
        <f>Table2!AL9/Table2!AK9*100-100</f>
        <v>-9.7620007234194475</v>
      </c>
      <c r="AL9" s="59">
        <f>Table2!AM9/Table2!AL9*100-100</f>
        <v>-1.8582664566917231</v>
      </c>
      <c r="AM9" s="59">
        <f>Table2!AN9/Table2!AM9*100-100</f>
        <v>9.9562906923580812</v>
      </c>
      <c r="AN9" s="59">
        <f>Table2!AO9/Table2!AN9*100-100</f>
        <v>10.1762136640927</v>
      </c>
      <c r="AO9" s="59">
        <f>Table2!AP9/Table2!AO9*100-100</f>
        <v>-0.88668274743962172</v>
      </c>
      <c r="AP9" s="59">
        <f>Table2!AQ9/Table2!AP9*100-100</f>
        <v>-0.4557546875689269</v>
      </c>
      <c r="AQ9" s="59">
        <f>Table2!AR9/Table2!AQ9*100-100</f>
        <v>10.709291684905466</v>
      </c>
      <c r="AR9" s="59">
        <f>Table2!AS9/Table2!AR9*100-100</f>
        <v>2.203005788830481</v>
      </c>
      <c r="AS9" s="59">
        <f>Table2!AT9/Table2!AS9*100-100</f>
        <v>5.5737187667502752</v>
      </c>
      <c r="AT9" s="59">
        <f>Table2!AU9/Table2!AT9*100-100</f>
        <v>2.4068527920472604</v>
      </c>
      <c r="AU9" s="59">
        <f>Table2!AV9/Table2!AU9*100-100</f>
        <v>2.5527563317439217E-2</v>
      </c>
      <c r="AV9" s="59">
        <f>Table2!AW9/Table2!AV9*100-100</f>
        <v>8.6480370499620847</v>
      </c>
      <c r="AW9" s="59">
        <f>Table2!AX9/Table2!AW9*100-100</f>
        <v>2.609505517253524</v>
      </c>
      <c r="AX9" s="59">
        <f>Table2!AY9/Table2!AX9*100-100</f>
        <v>-0.84503890057639808</v>
      </c>
      <c r="AY9" s="59">
        <f>Table2!AZ9/Table2!AY9*100-100</f>
        <v>2.0733111465516032</v>
      </c>
      <c r="AZ9" s="59">
        <f>Table2!BA9/Table2!AZ9*100-100</f>
        <v>1.0853351347019071</v>
      </c>
      <c r="BA9" s="59">
        <f>Table2!BB9/Table2!BA9*100-100</f>
        <v>3.6407286839661879E-2</v>
      </c>
      <c r="BB9" s="59">
        <f>Table2!BC9/Table2!BB9*100-100</f>
        <v>5.6046197416579133</v>
      </c>
      <c r="BC9" s="59">
        <f>Table2!BD9/Table2!BC9*100-100</f>
        <v>3.8976158652581603</v>
      </c>
      <c r="BD9" s="59">
        <f>Table2!BE9/Table2!BD9*100-100</f>
        <v>1.8043848121775028</v>
      </c>
      <c r="BE9" s="59">
        <f>Table2!BF9/Table2!BE9*100-100</f>
        <v>-1.9657091342682094</v>
      </c>
      <c r="BF9" s="59">
        <f>Table2!BG9/Table2!BF9*100-100</f>
        <v>-0.75131698916537459</v>
      </c>
      <c r="BG9" s="59">
        <f>Table2!BH9/Table2!BG9*100-100</f>
        <v>6.971434375630551</v>
      </c>
      <c r="BH9" s="59">
        <f>Table2!BI9/Table2!BH9*100-100</f>
        <v>13.865366076875802</v>
      </c>
      <c r="BI9" s="59">
        <f>Table2!BJ9/Table2!BI9*100-100</f>
        <v>-28.387321149813488</v>
      </c>
      <c r="BJ9" s="59">
        <f>Table2!BK9/Table2!BJ9*100-100</f>
        <v>-47.525235273738161</v>
      </c>
      <c r="BK9" s="59">
        <f>Table2!BL9/Table2!BK9*100-100</f>
        <v>33.030671536918163</v>
      </c>
      <c r="BL9" s="59">
        <f>Table2!BM9/Table2!BL9*100-100</f>
        <v>19.068956675623895</v>
      </c>
    </row>
    <row r="10" spans="1:64" s="39" customFormat="1" ht="30.75" customHeight="1" x14ac:dyDescent="0.25">
      <c r="B10" s="26" t="s">
        <v>40</v>
      </c>
      <c r="C10" s="23" t="s">
        <v>20</v>
      </c>
      <c r="D10" s="59">
        <f>Table2!E10/Table2!D10*100-100</f>
        <v>5.2047211060016139</v>
      </c>
      <c r="E10" s="59">
        <f>Table2!F10/Table2!E10*100-100</f>
        <v>2.5600478989769471</v>
      </c>
      <c r="F10" s="59">
        <f>Table2!G10/Table2!F10*100-100</f>
        <v>2.2207657810000825</v>
      </c>
      <c r="G10" s="59">
        <f>Table2!H10/Table2!G10*100-100</f>
        <v>22.565657354332799</v>
      </c>
      <c r="H10" s="59">
        <f>Table2!I10/Table2!H10*100-100</f>
        <v>7.2914982170601235</v>
      </c>
      <c r="I10" s="59">
        <f>Table2!J10/Table2!I10*100-100</f>
        <v>12.506085603205335</v>
      </c>
      <c r="J10" s="59">
        <f>Table2!K10/Table2!J10*100-100</f>
        <v>-17.87191815126819</v>
      </c>
      <c r="K10" s="59">
        <f>Table2!L10/Table2!K10*100-100</f>
        <v>7.518359046790394</v>
      </c>
      <c r="L10" s="59">
        <f>Table2!M10/Table2!L10*100-100</f>
        <v>20.132396557175198</v>
      </c>
      <c r="M10" s="59">
        <f>Table2!N10/Table2!M10*100-100</f>
        <v>13.454603658005325</v>
      </c>
      <c r="N10" s="59">
        <f>Table2!O10/Table2!N10*100-100</f>
        <v>42.835536546821629</v>
      </c>
      <c r="O10" s="59">
        <f>Table2!P10/Table2!O10*100-100</f>
        <v>20.353098139479258</v>
      </c>
      <c r="P10" s="59">
        <f>Table2!Q10/Table2!P10*100-100</f>
        <v>32.989973735260946</v>
      </c>
      <c r="Q10" s="59">
        <f>Table2!R10/Table2!Q10*100-100</f>
        <v>19.314077365621912</v>
      </c>
      <c r="R10" s="59">
        <f>Table2!S10/Table2!R10*100-100</f>
        <v>7.2950661135547676</v>
      </c>
      <c r="S10" s="59">
        <f>Table2!T10/Table2!S10*100-100</f>
        <v>-0.85249276066519997</v>
      </c>
      <c r="T10" s="59">
        <f>Table2!U10/Table2!T10*100-100</f>
        <v>-0.21925800774792492</v>
      </c>
      <c r="U10" s="59">
        <f>Table2!V10/Table2!U10*100-100</f>
        <v>5.6166526329466819</v>
      </c>
      <c r="V10" s="59">
        <f>Table2!W10/Table2!V10*100-100</f>
        <v>7.1592520828779982</v>
      </c>
      <c r="W10" s="59">
        <f>Table2!X10/Table2!W10*100-100</f>
        <v>-20.255041229295159</v>
      </c>
      <c r="X10" s="59">
        <f>Table2!Y10/Table2!X10*100-100</f>
        <v>2.9920715321456299</v>
      </c>
      <c r="Y10" s="59">
        <f>Table2!Z10/Table2!Y10*100-100</f>
        <v>16.493611374114565</v>
      </c>
      <c r="Z10" s="59">
        <f>Table2!AA10/Table2!Z10*100-100</f>
        <v>3.7746083831708717</v>
      </c>
      <c r="AA10" s="59">
        <f>Table2!AB10/Table2!AA10*100-100</f>
        <v>0.30585679440480362</v>
      </c>
      <c r="AB10" s="59">
        <f>Table2!AC10/Table2!AB10*100-100</f>
        <v>-12.785537079127522</v>
      </c>
      <c r="AC10" s="59">
        <f>Table2!AD10/Table2!AC10*100-100</f>
        <v>-17.493454156951202</v>
      </c>
      <c r="AD10" s="59">
        <f>Table2!AE10/Table2!AD10*100-100</f>
        <v>-5.0754061869117919</v>
      </c>
      <c r="AE10" s="59">
        <f>Table2!AF10/Table2!AE10*100-100</f>
        <v>7.5074925418070961</v>
      </c>
      <c r="AF10" s="59">
        <f>Table2!AG10/Table2!AF10*100-100</f>
        <v>9.8590682609174536</v>
      </c>
      <c r="AG10" s="59">
        <f>Table2!AH10/Table2!AG10*100-100</f>
        <v>-2.8173318235236877</v>
      </c>
      <c r="AH10" s="59">
        <f>Table2!AI10/Table2!AH10*100-100</f>
        <v>6.7845617284234265</v>
      </c>
      <c r="AI10" s="59">
        <f>Table2!AJ10/Table2!AI10*100-100</f>
        <v>8.5748281210460249</v>
      </c>
      <c r="AJ10" s="59">
        <f>Table2!AK10/Table2!AJ10*100-100</f>
        <v>20.34848979310722</v>
      </c>
      <c r="AK10" s="59">
        <f>Table2!AL10/Table2!AK10*100-100</f>
        <v>12.205111855313049</v>
      </c>
      <c r="AL10" s="59">
        <f>Table2!AM10/Table2!AL10*100-100</f>
        <v>18.264463406207156</v>
      </c>
      <c r="AM10" s="59">
        <f>Table2!AN10/Table2!AM10*100-100</f>
        <v>4.0747952620077399</v>
      </c>
      <c r="AN10" s="59">
        <f>Table2!AO10/Table2!AN10*100-100</f>
        <v>-5.6008459869749743</v>
      </c>
      <c r="AO10" s="59">
        <f>Table2!AP10/Table2!AO10*100-100</f>
        <v>13.262087842618683</v>
      </c>
      <c r="AP10" s="59">
        <f>Table2!AQ10/Table2!AP10*100-100</f>
        <v>10.864053935249743</v>
      </c>
      <c r="AQ10" s="59">
        <f>Table2!AR10/Table2!AQ10*100-100</f>
        <v>6.3766007179874293</v>
      </c>
      <c r="AR10" s="59">
        <f>Table2!AS10/Table2!AR10*100-100</f>
        <v>14.071636341199763</v>
      </c>
      <c r="AS10" s="59">
        <f>Table2!AT10/Table2!AS10*100-100</f>
        <v>22.389213867286188</v>
      </c>
      <c r="AT10" s="59">
        <f>Table2!AU10/Table2!AT10*100-100</f>
        <v>16.381708933531996</v>
      </c>
      <c r="AU10" s="59">
        <f>Table2!AV10/Table2!AU10*100-100</f>
        <v>2.2780792911014203</v>
      </c>
      <c r="AV10" s="59">
        <f>Table2!AW10/Table2!AV10*100-100</f>
        <v>8.124565796878997</v>
      </c>
      <c r="AW10" s="59">
        <f>Table2!AX10/Table2!AW10*100-100</f>
        <v>10.921874628757976</v>
      </c>
      <c r="AX10" s="59">
        <f>Table2!AY10/Table2!AX10*100-100</f>
        <v>8.9782390889974124</v>
      </c>
      <c r="AY10" s="59">
        <f>Table2!AZ10/Table2!AY10*100-100</f>
        <v>5.7391997596005524</v>
      </c>
      <c r="AZ10" s="59">
        <f>Table2!BA10/Table2!AZ10*100-100</f>
        <v>1.9051910582430054</v>
      </c>
      <c r="BA10" s="59">
        <f>Table2!BB10/Table2!BA10*100-100</f>
        <v>-0.70143360967388446</v>
      </c>
      <c r="BB10" s="59">
        <f>Table2!BC10/Table2!BB10*100-100</f>
        <v>-2.4264526588640223</v>
      </c>
      <c r="BC10" s="59">
        <f>Table2!BD10/Table2!BC10*100-100</f>
        <v>3.5490275126119286</v>
      </c>
      <c r="BD10" s="59">
        <f>Table2!BE10/Table2!BD10*100-100</f>
        <v>-0.85668773792201591</v>
      </c>
      <c r="BE10" s="59">
        <f>Table2!BF10/Table2!BE10*100-100</f>
        <v>-5.5252179403022552</v>
      </c>
      <c r="BF10" s="59">
        <f>Table2!BG10/Table2!BF10*100-100</f>
        <v>7.8415879685765901</v>
      </c>
      <c r="BG10" s="59">
        <f>Table2!BH10/Table2!BG10*100-100</f>
        <v>6.1338955127887971</v>
      </c>
      <c r="BH10" s="59">
        <f>Table2!BI10/Table2!BH10*100-100</f>
        <v>0.66235869816703996</v>
      </c>
      <c r="BI10" s="59">
        <f>Table2!BJ10/Table2!BI10*100-100</f>
        <v>0.26891349611759097</v>
      </c>
      <c r="BJ10" s="59">
        <f>Table2!BK10/Table2!BJ10*100-100</f>
        <v>-1.9609761350732811</v>
      </c>
      <c r="BK10" s="59">
        <f>Table2!BL10/Table2!BK10*100-100</f>
        <v>6.5648922810544974</v>
      </c>
      <c r="BL10" s="59">
        <f>Table2!BM10/Table2!BL10*100-100</f>
        <v>11.431105896754886</v>
      </c>
    </row>
    <row r="11" spans="1:64" s="39" customFormat="1" ht="30.75" customHeight="1" x14ac:dyDescent="0.25">
      <c r="B11" s="26" t="s">
        <v>41</v>
      </c>
      <c r="C11" s="23" t="s">
        <v>21</v>
      </c>
      <c r="D11" s="59">
        <f>Table2!E11/Table2!D11*100-100</f>
        <v>4.1676175925278898</v>
      </c>
      <c r="E11" s="59">
        <f>Table2!F11/Table2!E11*100-100</f>
        <v>-0.27253258272472181</v>
      </c>
      <c r="F11" s="59">
        <f>Table2!G11/Table2!F11*100-100</f>
        <v>6.894409806274453</v>
      </c>
      <c r="G11" s="59">
        <f>Table2!H11/Table2!G11*100-100</f>
        <v>13.953129007329991</v>
      </c>
      <c r="H11" s="59">
        <f>Table2!I11/Table2!H11*100-100</f>
        <v>9.0612953379304741</v>
      </c>
      <c r="I11" s="59">
        <f>Table2!J11/Table2!I11*100-100</f>
        <v>8.419305202727088</v>
      </c>
      <c r="J11" s="59">
        <f>Table2!K11/Table2!J11*100-100</f>
        <v>6.4761388920396996</v>
      </c>
      <c r="K11" s="59">
        <f>Table2!L11/Table2!K11*100-100</f>
        <v>8.0505823009966662</v>
      </c>
      <c r="L11" s="59">
        <f>Table2!M11/Table2!L11*100-100</f>
        <v>7.3994257271691595</v>
      </c>
      <c r="M11" s="59">
        <f>Table2!N11/Table2!M11*100-100</f>
        <v>31.833042928811409</v>
      </c>
      <c r="N11" s="59">
        <f>Table2!O11/Table2!N11*100-100</f>
        <v>25.753135883902246</v>
      </c>
      <c r="O11" s="59">
        <f>Table2!P11/Table2!O11*100-100</f>
        <v>-2.5287305337323716</v>
      </c>
      <c r="P11" s="59">
        <f>Table2!Q11/Table2!P11*100-100</f>
        <v>31.066302208958859</v>
      </c>
      <c r="Q11" s="59">
        <f>Table2!R11/Table2!Q11*100-100</f>
        <v>22.259163679507438</v>
      </c>
      <c r="R11" s="59">
        <f>Table2!S11/Table2!R11*100-100</f>
        <v>14.020237936874707</v>
      </c>
      <c r="S11" s="59">
        <f>Table2!T11/Table2!S11*100-100</f>
        <v>-3.027193724664329</v>
      </c>
      <c r="T11" s="59">
        <f>Table2!U11/Table2!T11*100-100</f>
        <v>3.3200433228459048</v>
      </c>
      <c r="U11" s="59">
        <f>Table2!V11/Table2!U11*100-100</f>
        <v>2.6430962364427444</v>
      </c>
      <c r="V11" s="59">
        <f>Table2!W11/Table2!V11*100-100</f>
        <v>2.8552537121256734</v>
      </c>
      <c r="W11" s="59">
        <f>Table2!X11/Table2!W11*100-100</f>
        <v>-9.68116750160263</v>
      </c>
      <c r="X11" s="59">
        <f>Table2!Y11/Table2!X11*100-100</f>
        <v>5.9504847266576633</v>
      </c>
      <c r="Y11" s="59">
        <f>Table2!Z11/Table2!Y11*100-100</f>
        <v>10.034657682901198</v>
      </c>
      <c r="Z11" s="59">
        <f>Table2!AA11/Table2!Z11*100-100</f>
        <v>6.9892527247008047</v>
      </c>
      <c r="AA11" s="59">
        <f>Table2!AB11/Table2!AA11*100-100</f>
        <v>-7.9052403036820493</v>
      </c>
      <c r="AB11" s="59">
        <f>Table2!AC11/Table2!AB11*100-100</f>
        <v>-13.048956559489767</v>
      </c>
      <c r="AC11" s="59">
        <f>Table2!AD11/Table2!AC11*100-100</f>
        <v>-6.3145343187275103</v>
      </c>
      <c r="AD11" s="59">
        <f>Table2!AE11/Table2!AD11*100-100</f>
        <v>-5.9932823469756187</v>
      </c>
      <c r="AE11" s="59">
        <f>Table2!AF11/Table2!AE11*100-100</f>
        <v>8.8312423231863875</v>
      </c>
      <c r="AF11" s="59">
        <f>Table2!AG11/Table2!AF11*100-100</f>
        <v>10.743449021458318</v>
      </c>
      <c r="AG11" s="59">
        <f>Table2!AH11/Table2!AG11*100-100</f>
        <v>-18.54774895606991</v>
      </c>
      <c r="AH11" s="59">
        <f>Table2!AI11/Table2!AH11*100-100</f>
        <v>8.6066052543972233</v>
      </c>
      <c r="AI11" s="59">
        <f>Table2!AJ11/Table2!AI11*100-100</f>
        <v>25.342568475444409</v>
      </c>
      <c r="AJ11" s="59">
        <f>Table2!AK11/Table2!AJ11*100-100</f>
        <v>52.86619811475515</v>
      </c>
      <c r="AK11" s="59">
        <f>Table2!AL11/Table2!AK11*100-100</f>
        <v>31.829074480305081</v>
      </c>
      <c r="AL11" s="59">
        <f>Table2!AM11/Table2!AL11*100-100</f>
        <v>13.991820279241438</v>
      </c>
      <c r="AM11" s="59">
        <f>Table2!AN11/Table2!AM11*100-100</f>
        <v>16.384606327899192</v>
      </c>
      <c r="AN11" s="59">
        <f>Table2!AO11/Table2!AN11*100-100</f>
        <v>4.2929480005307283</v>
      </c>
      <c r="AO11" s="59">
        <f>Table2!AP11/Table2!AO11*100-100</f>
        <v>10.345243415547102</v>
      </c>
      <c r="AP11" s="59">
        <f>Table2!AQ11/Table2!AP11*100-100</f>
        <v>2.0507031918134828</v>
      </c>
      <c r="AQ11" s="59">
        <f>Table2!AR11/Table2!AQ11*100-100</f>
        <v>5.1060773118001777</v>
      </c>
      <c r="AR11" s="59">
        <f>Table2!AS11/Table2!AR11*100-100</f>
        <v>2.6159157502476376</v>
      </c>
      <c r="AS11" s="59">
        <f>Table2!AT11/Table2!AS11*100-100</f>
        <v>19.626517836780039</v>
      </c>
      <c r="AT11" s="59">
        <f>Table2!AU11/Table2!AT11*100-100</f>
        <v>18.045837698842092</v>
      </c>
      <c r="AU11" s="59">
        <f>Table2!AV11/Table2!AU11*100-100</f>
        <v>14.699186921306492</v>
      </c>
      <c r="AV11" s="59">
        <f>Table2!AW11/Table2!AV11*100-100</f>
        <v>11.443480381775089</v>
      </c>
      <c r="AW11" s="59">
        <f>Table2!AX11/Table2!AW11*100-100</f>
        <v>30.028873221133409</v>
      </c>
      <c r="AX11" s="59">
        <f>Table2!AY11/Table2!AX11*100-100</f>
        <v>21.441212511137152</v>
      </c>
      <c r="AY11" s="59">
        <f>Table2!AZ11/Table2!AY11*100-100</f>
        <v>4.1288264135528721</v>
      </c>
      <c r="AZ11" s="59">
        <f>Table2!BA11/Table2!AZ11*100-100</f>
        <v>-2.8661690971151472</v>
      </c>
      <c r="BA11" s="59">
        <f>Table2!BB11/Table2!BA11*100-100</f>
        <v>0.93168724847178908</v>
      </c>
      <c r="BB11" s="59">
        <f>Table2!BC11/Table2!BB11*100-100</f>
        <v>-1.2505193697592887</v>
      </c>
      <c r="BC11" s="59">
        <f>Table2!BD11/Table2!BC11*100-100</f>
        <v>12.52733546557954</v>
      </c>
      <c r="BD11" s="59">
        <f>Table2!BE11/Table2!BD11*100-100</f>
        <v>-1.0172807018174979</v>
      </c>
      <c r="BE11" s="59">
        <f>Table2!BF11/Table2!BE11*100-100</f>
        <v>18.165804261293928</v>
      </c>
      <c r="BF11" s="59">
        <f>Table2!BG11/Table2!BF11*100-100</f>
        <v>14.200613506362487</v>
      </c>
      <c r="BG11" s="59">
        <f>Table2!BH11/Table2!BG11*100-100</f>
        <v>9.5901006415747219</v>
      </c>
      <c r="BH11" s="59">
        <f>Table2!BI11/Table2!BH11*100-100</f>
        <v>4.5754041285455997</v>
      </c>
      <c r="BI11" s="59">
        <f>Table2!BJ11/Table2!BI11*100-100</f>
        <v>2.4668750633755963</v>
      </c>
      <c r="BJ11" s="59">
        <f>Table2!BK11/Table2!BJ11*100-100</f>
        <v>3.8631539204226044</v>
      </c>
      <c r="BK11" s="59">
        <f>Table2!BL11/Table2!BK11*100-100</f>
        <v>2.917124172603323</v>
      </c>
      <c r="BL11" s="59">
        <f>Table2!BM11/Table2!BL11*100-100</f>
        <v>4.3976436034133997</v>
      </c>
    </row>
    <row r="12" spans="1:64" s="39" customFormat="1" ht="30.75" customHeight="1" x14ac:dyDescent="0.25">
      <c r="B12" s="27" t="s">
        <v>22</v>
      </c>
      <c r="C12" s="23" t="s">
        <v>23</v>
      </c>
      <c r="D12" s="59">
        <f>Table2!E12/Table2!D12*100-100</f>
        <v>6.6203365032918953</v>
      </c>
      <c r="E12" s="59">
        <f>Table2!F12/Table2!E12*100-100</f>
        <v>6.3807890222984582</v>
      </c>
      <c r="F12" s="59">
        <f>Table2!G12/Table2!F12*100-100</f>
        <v>7.2234762979683751</v>
      </c>
      <c r="G12" s="59">
        <f>Table2!H12/Table2!G12*100-100</f>
        <v>9.4436090225563873</v>
      </c>
      <c r="H12" s="59">
        <f>Table2!I12/Table2!H12*100-100</f>
        <v>14.59192085737844</v>
      </c>
      <c r="I12" s="59">
        <f>Table2!J12/Table2!I12*100-100</f>
        <v>9.3525179856115415</v>
      </c>
      <c r="J12" s="59">
        <f>Table2!K12/Table2!J12*100-100</f>
        <v>7.5438596491227798</v>
      </c>
      <c r="K12" s="59">
        <f>Table2!L12/Table2!K12*100-100</f>
        <v>4.1802610114192333</v>
      </c>
      <c r="L12" s="59">
        <f>Table2!M12/Table2!L12*100-100</f>
        <v>15.913094539048771</v>
      </c>
      <c r="M12" s="59">
        <f>Table2!N12/Table2!M12*100-100</f>
        <v>12.901046943600122</v>
      </c>
      <c r="N12" s="59">
        <f>Table2!O12/Table2!N12*100-100</f>
        <v>13.864792102901589</v>
      </c>
      <c r="O12" s="59">
        <f>Table2!P12/Table2!O12*100-100</f>
        <v>19.361618284513327</v>
      </c>
      <c r="P12" s="59">
        <f>Table2!Q12/Table2!P12*100-100</f>
        <v>31.693628260151854</v>
      </c>
      <c r="Q12" s="59">
        <f>Table2!R12/Table2!Q12*100-100</f>
        <v>50.622545332999067</v>
      </c>
      <c r="R12" s="59">
        <f>Table2!S12/Table2!R12*100-100</f>
        <v>18.263522884882093</v>
      </c>
      <c r="S12" s="59">
        <f>Table2!T12/Table2!S12*100-100</f>
        <v>11.643289393441876</v>
      </c>
      <c r="T12" s="59">
        <f>Table2!U12/Table2!T12*100-100</f>
        <v>-8.4877515862011137</v>
      </c>
      <c r="U12" s="59">
        <f>Table2!V12/Table2!U12*100-100</f>
        <v>-5.4639790623995452</v>
      </c>
      <c r="V12" s="59">
        <f>Table2!W12/Table2!V12*100-100</f>
        <v>18.71387634173584</v>
      </c>
      <c r="W12" s="59">
        <f>Table2!X12/Table2!W12*100-100</f>
        <v>17.248997627035493</v>
      </c>
      <c r="X12" s="59">
        <f>Table2!Y12/Table2!X12*100-100</f>
        <v>9.5261358085002428</v>
      </c>
      <c r="Y12" s="59">
        <f>Table2!Z12/Table2!Y12*100-100</f>
        <v>15.853192302790873</v>
      </c>
      <c r="Z12" s="59">
        <f>Table2!AA12/Table2!Z12*100-100</f>
        <v>12.482125178748205</v>
      </c>
      <c r="AA12" s="59">
        <f>Table2!AB12/Table2!AA12*100-100</f>
        <v>3.3958389360193308</v>
      </c>
      <c r="AB12" s="59">
        <f>Table2!AC12/Table2!AB12*100-100</f>
        <v>-10.789274567294044</v>
      </c>
      <c r="AC12" s="59">
        <f>Table2!AD12/Table2!AC12*100-100</f>
        <v>-2.160142065784953</v>
      </c>
      <c r="AD12" s="59">
        <f>Table2!AE12/Table2!AD12*100-100</f>
        <v>-2.2349244189196327</v>
      </c>
      <c r="AE12" s="59">
        <f>Table2!AF12/Table2!AE12*100-100</f>
        <v>8.3792845465377184</v>
      </c>
      <c r="AF12" s="59">
        <f>Table2!AG12/Table2!AF12*100-100</f>
        <v>24.020146754276084</v>
      </c>
      <c r="AG12" s="59">
        <f>Table2!AH12/Table2!AG12*100-100</f>
        <v>5.3777562512230048</v>
      </c>
      <c r="AH12" s="59">
        <f>Table2!AI12/Table2!AH12*100-100</f>
        <v>-0.29278310503551097</v>
      </c>
      <c r="AI12" s="59">
        <f>Table2!AJ12/Table2!AI12*100-100</f>
        <v>10.927391140113428</v>
      </c>
      <c r="AJ12" s="59">
        <f>Table2!AK12/Table2!AJ12*100-100</f>
        <v>12.536647952093745</v>
      </c>
      <c r="AK12" s="59">
        <f>Table2!AL12/Table2!AK12*100-100</f>
        <v>14.392401361255793</v>
      </c>
      <c r="AL12" s="59">
        <f>Table2!AM12/Table2!AL12*100-100</f>
        <v>9.3855491376983338</v>
      </c>
      <c r="AM12" s="59">
        <f>Table2!AN12/Table2!AM12*100-100</f>
        <v>-6.1518995023087228</v>
      </c>
      <c r="AN12" s="59">
        <f>Table2!AO12/Table2!AN12*100-100</f>
        <v>5.4807701445277957</v>
      </c>
      <c r="AO12" s="59">
        <f>Table2!AP12/Table2!AO12*100-100</f>
        <v>1.965339356716143</v>
      </c>
      <c r="AP12" s="59">
        <f>Table2!AQ12/Table2!AP12*100-100</f>
        <v>0.81126862993789928</v>
      </c>
      <c r="AQ12" s="59">
        <f>Table2!AR12/Table2!AQ12*100-100</f>
        <v>0.95901925934349208</v>
      </c>
      <c r="AR12" s="59">
        <f>Table2!AS12/Table2!AR12*100-100</f>
        <v>8.8930469057968367</v>
      </c>
      <c r="AS12" s="59">
        <f>Table2!AT12/Table2!AS12*100-100</f>
        <v>5.9795490815049988</v>
      </c>
      <c r="AT12" s="59">
        <f>Table2!AU12/Table2!AT12*100-100</f>
        <v>8.4985178825683505</v>
      </c>
      <c r="AU12" s="59">
        <f>Table2!AV12/Table2!AU12*100-100</f>
        <v>0.45801441217076899</v>
      </c>
      <c r="AV12" s="59">
        <f>Table2!AW12/Table2!AV12*100-100</f>
        <v>11.516500701735538</v>
      </c>
      <c r="AW12" s="59">
        <f>Table2!AX12/Table2!AW12*100-100</f>
        <v>9.8525788344275895</v>
      </c>
      <c r="AX12" s="59">
        <f>Table2!AY12/Table2!AX12*100-100</f>
        <v>1.7026015459362611</v>
      </c>
      <c r="AY12" s="59">
        <f>Table2!AZ12/Table2!AY12*100-100</f>
        <v>-5.5186552819915136</v>
      </c>
      <c r="AZ12" s="59">
        <f>Table2!BA12/Table2!AZ12*100-100</f>
        <v>11.700279889857711</v>
      </c>
      <c r="BA12" s="59">
        <f>Table2!BB12/Table2!BA12*100-100</f>
        <v>3.0740379501884831</v>
      </c>
      <c r="BB12" s="59">
        <f>Table2!BC12/Table2!BB12*100-100</f>
        <v>3.7770066994533096</v>
      </c>
      <c r="BC12" s="59">
        <f>Table2!BD12/Table2!BC12*100-100</f>
        <v>3.0485392121185413</v>
      </c>
      <c r="BD12" s="59">
        <f>Table2!BE12/Table2!BD12*100-100</f>
        <v>2.9055730628557654</v>
      </c>
      <c r="BE12" s="59">
        <f>Table2!BF12/Table2!BE12*100-100</f>
        <v>0.93719087672027968</v>
      </c>
      <c r="BF12" s="59">
        <f>Table2!BG12/Table2!BF12*100-100</f>
        <v>1.3612387186141319</v>
      </c>
      <c r="BG12" s="59">
        <f>Table2!BH12/Table2!BG12*100-100</f>
        <v>3.911839491657517</v>
      </c>
      <c r="BH12" s="59">
        <f>Table2!BI12/Table2!BH12*100-100</f>
        <v>0.51536785902905535</v>
      </c>
      <c r="BI12" s="59">
        <f>Table2!BJ12/Table2!BI12*100-100</f>
        <v>1.1427276049248434</v>
      </c>
      <c r="BJ12" s="59">
        <f>Table2!BK12/Table2!BJ12*100-100</f>
        <v>4.7848470446516131</v>
      </c>
      <c r="BK12" s="59">
        <f>Table2!BL12/Table2!BK12*100-100</f>
        <v>4.6535511568789332</v>
      </c>
      <c r="BL12" s="59">
        <f>Table2!BM12/Table2!BL12*100-100</f>
        <v>3.6789125205308721</v>
      </c>
    </row>
    <row r="13" spans="1:64" s="39" customFormat="1" ht="30.75" customHeight="1" x14ac:dyDescent="0.25">
      <c r="B13" s="27" t="s">
        <v>24</v>
      </c>
      <c r="C13" s="23" t="s">
        <v>25</v>
      </c>
      <c r="D13" s="59">
        <f>Table2!E13/Table2!D13*100-100</f>
        <v>5.2799813145878289</v>
      </c>
      <c r="E13" s="59">
        <f>Table2!F13/Table2!E13*100-100</f>
        <v>2.8379922108824616</v>
      </c>
      <c r="F13" s="59">
        <f>Table2!G13/Table2!F13*100-100</f>
        <v>12.599381362087485</v>
      </c>
      <c r="G13" s="59">
        <f>Table2!H13/Table2!G13*100-100</f>
        <v>21.174372845256741</v>
      </c>
      <c r="H13" s="59">
        <f>Table2!I13/Table2!H13*100-100</f>
        <v>8.4741002982338074</v>
      </c>
      <c r="I13" s="59">
        <f>Table2!J13/Table2!I13*100-100</f>
        <v>15.843573341531453</v>
      </c>
      <c r="J13" s="59">
        <f>Table2!K13/Table2!J13*100-100</f>
        <v>18.945697320115997</v>
      </c>
      <c r="K13" s="59">
        <f>Table2!L13/Table2!K13*100-100</f>
        <v>19.230444088103368</v>
      </c>
      <c r="L13" s="59">
        <f>Table2!M13/Table2!L13*100-100</f>
        <v>9.1437989569423053</v>
      </c>
      <c r="M13" s="59">
        <f>Table2!N13/Table2!M13*100-100</f>
        <v>81.23409282388883</v>
      </c>
      <c r="N13" s="59">
        <f>Table2!O13/Table2!N13*100-100</f>
        <v>19.781859746276737</v>
      </c>
      <c r="O13" s="59">
        <f>Table2!P13/Table2!O13*100-100</f>
        <v>-0.58648963672868604</v>
      </c>
      <c r="P13" s="59">
        <f>Table2!Q13/Table2!P13*100-100</f>
        <v>37.488142687034127</v>
      </c>
      <c r="Q13" s="59">
        <f>Table2!R13/Table2!Q13*100-100</f>
        <v>17.651878383942801</v>
      </c>
      <c r="R13" s="59">
        <f>Table2!S13/Table2!R13*100-100</f>
        <v>11.322020841613778</v>
      </c>
      <c r="S13" s="59">
        <f>Table2!T13/Table2!S13*100-100</f>
        <v>-10.958034682162989</v>
      </c>
      <c r="T13" s="59">
        <f>Table2!U13/Table2!T13*100-100</f>
        <v>5.9931606072072015</v>
      </c>
      <c r="U13" s="59">
        <f>Table2!V13/Table2!U13*100-100</f>
        <v>8.7024731428736288</v>
      </c>
      <c r="V13" s="59">
        <f>Table2!W13/Table2!V13*100-100</f>
        <v>22.916136128734649</v>
      </c>
      <c r="W13" s="59">
        <f>Table2!X13/Table2!W13*100-100</f>
        <v>-17.070248964919514</v>
      </c>
      <c r="X13" s="59">
        <f>Table2!Y13/Table2!X13*100-100</f>
        <v>14.351661286359345</v>
      </c>
      <c r="Y13" s="59">
        <f>Table2!Z13/Table2!Y13*100-100</f>
        <v>-13.826896299599539</v>
      </c>
      <c r="Z13" s="59">
        <f>Table2!AA13/Table2!Z13*100-100</f>
        <v>-0.24451352776148383</v>
      </c>
      <c r="AA13" s="59">
        <f>Table2!AB13/Table2!AA13*100-100</f>
        <v>-32.303056590662251</v>
      </c>
      <c r="AB13" s="59">
        <f>Table2!AC13/Table2!AB13*100-100</f>
        <v>-18.02525981473849</v>
      </c>
      <c r="AC13" s="59">
        <f>Table2!AD13/Table2!AC13*100-100</f>
        <v>-18.066581506935506</v>
      </c>
      <c r="AD13" s="59">
        <f>Table2!AE13/Table2!AD13*100-100</f>
        <v>-12.141985550049156</v>
      </c>
      <c r="AE13" s="59">
        <f>Table2!AF13/Table2!AE13*100-100</f>
        <v>1.8848975746908394</v>
      </c>
      <c r="AF13" s="59">
        <f>Table2!AG13/Table2!AF13*100-100</f>
        <v>1.8500264706150773</v>
      </c>
      <c r="AG13" s="59">
        <f>Table2!AH13/Table2!AG13*100-100</f>
        <v>2.0945540725800811</v>
      </c>
      <c r="AH13" s="59">
        <f>Table2!AI13/Table2!AH13*100-100</f>
        <v>1.8898462275807475</v>
      </c>
      <c r="AI13" s="59">
        <f>Table2!AJ13/Table2!AI13*100-100</f>
        <v>17.644800338391292</v>
      </c>
      <c r="AJ13" s="59">
        <f>Table2!AK13/Table2!AJ13*100-100</f>
        <v>1.3813969948829339</v>
      </c>
      <c r="AK13" s="59">
        <f>Table2!AL13/Table2!AK13*100-100</f>
        <v>9.9117862016383924</v>
      </c>
      <c r="AL13" s="59">
        <f>Table2!AM13/Table2!AL13*100-100</f>
        <v>2.2305874585534013</v>
      </c>
      <c r="AM13" s="59">
        <f>Table2!AN13/Table2!AM13*100-100</f>
        <v>7.4871088459222364</v>
      </c>
      <c r="AN13" s="59">
        <f>Table2!AO13/Table2!AN13*100-100</f>
        <v>-6.3944455532399616</v>
      </c>
      <c r="AO13" s="59">
        <f>Table2!AP13/Table2!AO13*100-100</f>
        <v>3.1021659501244443</v>
      </c>
      <c r="AP13" s="59">
        <f>Table2!AQ13/Table2!AP13*100-100</f>
        <v>7.9226909651336967</v>
      </c>
      <c r="AQ13" s="59">
        <f>Table2!AR13/Table2!AQ13*100-100</f>
        <v>5.9729647402911041</v>
      </c>
      <c r="AR13" s="59">
        <f>Table2!AS13/Table2!AR13*100-100</f>
        <v>12.010007567430492</v>
      </c>
      <c r="AS13" s="59">
        <f>Table2!AT13/Table2!AS13*100-100</f>
        <v>3.0278027010865998</v>
      </c>
      <c r="AT13" s="59">
        <f>Table2!AU13/Table2!AT13*100-100</f>
        <v>4.1248074120493072</v>
      </c>
      <c r="AU13" s="59">
        <f>Table2!AV13/Table2!AU13*100-100</f>
        <v>14.268064126201921</v>
      </c>
      <c r="AV13" s="59">
        <f>Table2!AW13/Table2!AV13*100-100</f>
        <v>4.8094703264519154</v>
      </c>
      <c r="AW13" s="59">
        <f>Table2!AX13/Table2!AW13*100-100</f>
        <v>-3.000908231586024</v>
      </c>
      <c r="AX13" s="59">
        <f>Table2!AY13/Table2!AX13*100-100</f>
        <v>4.0780196180872252</v>
      </c>
      <c r="AY13" s="59">
        <f>Table2!AZ13/Table2!AY13*100-100</f>
        <v>-0.96136533579790751</v>
      </c>
      <c r="AZ13" s="59">
        <f>Table2!BA13/Table2!AZ13*100-100</f>
        <v>1.2337019861746228</v>
      </c>
      <c r="BA13" s="59">
        <f>Table2!BB13/Table2!BA13*100-100</f>
        <v>5.0157976990812472</v>
      </c>
      <c r="BB13" s="59">
        <f>Table2!BC13/Table2!BB13*100-100</f>
        <v>0.50886782453581247</v>
      </c>
      <c r="BC13" s="59">
        <f>Table2!BD13/Table2!BC13*100-100</f>
        <v>0.39331219152821006</v>
      </c>
      <c r="BD13" s="59">
        <f>Table2!BE13/Table2!BD13*100-100</f>
        <v>-0.11552543045927166</v>
      </c>
      <c r="BE13" s="59">
        <f>Table2!BF13/Table2!BE13*100-100</f>
        <v>-1.1553766558931642</v>
      </c>
      <c r="BF13" s="59">
        <f>Table2!BG13/Table2!BF13*100-100</f>
        <v>-0.26594666800069433</v>
      </c>
      <c r="BG13" s="59">
        <f>Table2!BH13/Table2!BG13*100-100</f>
        <v>-1.5410515891867078</v>
      </c>
      <c r="BH13" s="59">
        <f>Table2!BI13/Table2!BH13*100-100</f>
        <v>-0.81913475678064174</v>
      </c>
      <c r="BI13" s="59">
        <f>Table2!BJ13/Table2!BI13*100-100</f>
        <v>-0.23699091442077247</v>
      </c>
      <c r="BJ13" s="59">
        <f>Table2!BK13/Table2!BJ13*100-100</f>
        <v>-0.88724509484744374</v>
      </c>
      <c r="BK13" s="59">
        <f>Table2!BL13/Table2!BK13*100-100</f>
        <v>-1.5304617919964016</v>
      </c>
      <c r="BL13" s="59">
        <f>Table2!BM13/Table2!BL13*100-100</f>
        <v>-1.3200104913726989</v>
      </c>
    </row>
    <row r="14" spans="1:64" s="39" customFormat="1" ht="30.75" customHeight="1" x14ac:dyDescent="0.25">
      <c r="B14" s="27" t="s">
        <v>26</v>
      </c>
      <c r="C14" s="23" t="s">
        <v>27</v>
      </c>
      <c r="D14" s="59">
        <f>Table2!E14/Table2!D14*100-100</f>
        <v>7.2194021432600266</v>
      </c>
      <c r="E14" s="59">
        <f>Table2!F14/Table2!E14*100-100</f>
        <v>14.150447133087866</v>
      </c>
      <c r="F14" s="59">
        <f>Table2!G14/Table2!F14*100-100</f>
        <v>18.617511520737324</v>
      </c>
      <c r="G14" s="59">
        <f>Table2!H14/Table2!G14*100-100</f>
        <v>33.177933177933198</v>
      </c>
      <c r="H14" s="59">
        <f>Table2!I14/Table2!H14*100-100</f>
        <v>4.9591598599766797</v>
      </c>
      <c r="I14" s="59">
        <f>Table2!J14/Table2!I14*100-100</f>
        <v>14.396887159533108</v>
      </c>
      <c r="J14" s="59">
        <f>Table2!K14/Table2!J14*100-100</f>
        <v>19.995140913508223</v>
      </c>
      <c r="K14" s="59">
        <f>Table2!L14/Table2!K14*100-100</f>
        <v>16.298845920226796</v>
      </c>
      <c r="L14" s="59">
        <f>Table2!M14/Table2!L14*100-100</f>
        <v>6.5459610027855035</v>
      </c>
      <c r="M14" s="59">
        <f>Table2!N14/Table2!M14*100-100</f>
        <v>15.588235294117638</v>
      </c>
      <c r="N14" s="59">
        <f>Table2!O14/Table2!N14*100-100</f>
        <v>12.48232965790217</v>
      </c>
      <c r="O14" s="59">
        <f>Table2!P14/Table2!O14*100-100</f>
        <v>-5.5674249088852577</v>
      </c>
      <c r="P14" s="59">
        <f>Table2!Q14/Table2!P14*100-100</f>
        <v>37.849347883949946</v>
      </c>
      <c r="Q14" s="59">
        <f>Table2!R14/Table2!Q14*100-100</f>
        <v>15.601467464761569</v>
      </c>
      <c r="R14" s="59">
        <f>Table2!S14/Table2!R14*100-100</f>
        <v>15.416736261900766</v>
      </c>
      <c r="S14" s="59">
        <f>Table2!T14/Table2!S14*100-100</f>
        <v>4.4138929088277905</v>
      </c>
      <c r="T14" s="59">
        <f>Table2!U14/Table2!T14*100-100</f>
        <v>11.552321552321573</v>
      </c>
      <c r="U14" s="59">
        <f>Table2!V14/Table2!U14*100-100</f>
        <v>23.414300801391548</v>
      </c>
      <c r="V14" s="59">
        <f>Table2!W14/Table2!V14*100-100</f>
        <v>-13.596093828651945</v>
      </c>
      <c r="W14" s="59">
        <f>Table2!X14/Table2!W14*100-100</f>
        <v>-8.0629187299738021</v>
      </c>
      <c r="X14" s="59">
        <f>Table2!Y14/Table2!X14*100-100</f>
        <v>-5.0313668335339656</v>
      </c>
      <c r="Y14" s="59">
        <f>Table2!Z14/Table2!Y14*100-100</f>
        <v>-2.1418562754387267</v>
      </c>
      <c r="Z14" s="59">
        <f>Table2!AA14/Table2!Z14*100-100</f>
        <v>-6.3957452611482495</v>
      </c>
      <c r="AA14" s="59">
        <f>Table2!AB14/Table2!AA14*100-100</f>
        <v>6.9565850815850752</v>
      </c>
      <c r="AB14" s="59">
        <f>Table2!AC14/Table2!AB14*100-100</f>
        <v>-16.495266634883876</v>
      </c>
      <c r="AC14" s="59">
        <f>Table2!AD14/Table2!AC14*100-100</f>
        <v>-10.822934507788915</v>
      </c>
      <c r="AD14" s="59">
        <f>Table2!AE14/Table2!AD14*100-100</f>
        <v>-20.358514724711938</v>
      </c>
      <c r="AE14" s="59">
        <f>Table2!AF14/Table2!AE14*100-100</f>
        <v>19.905947362479722</v>
      </c>
      <c r="AF14" s="59">
        <f>Table2!AG14/Table2!AF14*100-100</f>
        <v>9.7853149240870323</v>
      </c>
      <c r="AG14" s="59">
        <f>Table2!AH14/Table2!AG14*100-100</f>
        <v>-19.179490844970246</v>
      </c>
      <c r="AH14" s="59">
        <f>Table2!AI14/Table2!AH14*100-100</f>
        <v>5.6838573148876321</v>
      </c>
      <c r="AI14" s="59">
        <f>Table2!AJ14/Table2!AI14*100-100</f>
        <v>15.366616844634223</v>
      </c>
      <c r="AJ14" s="59">
        <f>Table2!AK14/Table2!AJ14*100-100</f>
        <v>-1.1998824174167169</v>
      </c>
      <c r="AK14" s="59">
        <f>Table2!AL14/Table2!AK14*100-100</f>
        <v>-4.8324491535189793</v>
      </c>
      <c r="AL14" s="59">
        <f>Table2!AM14/Table2!AL14*100-100</f>
        <v>1.662433216971209</v>
      </c>
      <c r="AM14" s="59">
        <f>Table2!AN14/Table2!AM14*100-100</f>
        <v>5.7122487260196237</v>
      </c>
      <c r="AN14" s="59">
        <f>Table2!AO14/Table2!AN14*100-100</f>
        <v>0.87439077597343839</v>
      </c>
      <c r="AO14" s="59">
        <f>Table2!AP14/Table2!AO14*100-100</f>
        <v>3.7607007105879404</v>
      </c>
      <c r="AP14" s="59">
        <f>Table2!AQ14/Table2!AP14*100-100</f>
        <v>5.5245642812228937</v>
      </c>
      <c r="AQ14" s="59">
        <f>Table2!AR14/Table2!AQ14*100-100</f>
        <v>3.3506395743943216</v>
      </c>
      <c r="AR14" s="59">
        <f>Table2!AS14/Table2!AR14*100-100</f>
        <v>2.3786147221678107</v>
      </c>
      <c r="AS14" s="59">
        <f>Table2!AT14/Table2!AS14*100-100</f>
        <v>-1.278467966787332</v>
      </c>
      <c r="AT14" s="59">
        <f>Table2!AU14/Table2!AT14*100-100</f>
        <v>2.0204703890747595</v>
      </c>
      <c r="AU14" s="59">
        <f>Table2!AV14/Table2!AU14*100-100</f>
        <v>3.5957183031285922</v>
      </c>
      <c r="AV14" s="59">
        <f>Table2!AW14/Table2!AV14*100-100</f>
        <v>7.0431603709107549</v>
      </c>
      <c r="AW14" s="59">
        <f>Table2!AX14/Table2!AW14*100-100</f>
        <v>1.2750630716678302</v>
      </c>
      <c r="AX14" s="59">
        <f>Table2!AY14/Table2!AX14*100-100</f>
        <v>2.3116112287821409</v>
      </c>
      <c r="AY14" s="59">
        <f>Table2!AZ14/Table2!AY14*100-100</f>
        <v>-1.4232383800964357</v>
      </c>
      <c r="AZ14" s="59">
        <f>Table2!BA14/Table2!AZ14*100-100</f>
        <v>-2.2290635817251712</v>
      </c>
      <c r="BA14" s="59">
        <f>Table2!BB14/Table2!BA14*100-100</f>
        <v>3.7601391091395726</v>
      </c>
      <c r="BB14" s="59">
        <f>Table2!BC14/Table2!BB14*100-100</f>
        <v>-4.9036994061772106</v>
      </c>
      <c r="BC14" s="59">
        <f>Table2!BD14/Table2!BC14*100-100</f>
        <v>-4.7241431621523873</v>
      </c>
      <c r="BD14" s="59">
        <f>Table2!BE14/Table2!BD14*100-100</f>
        <v>-3.2284023266946207</v>
      </c>
      <c r="BE14" s="59">
        <f>Table2!BF14/Table2!BE14*100-100</f>
        <v>2.3963517190430252</v>
      </c>
      <c r="BF14" s="59">
        <f>Table2!BG14/Table2!BF14*100-100</f>
        <v>-1.8572185231266758</v>
      </c>
      <c r="BG14" s="59">
        <f>Table2!BH14/Table2!BG14*100-100</f>
        <v>-0.86639330371970402</v>
      </c>
      <c r="BH14" s="59">
        <f>Table2!BI14/Table2!BH14*100-100</f>
        <v>1.9235862308461265</v>
      </c>
      <c r="BI14" s="59">
        <f>Table2!BJ14/Table2!BI14*100-100</f>
        <v>-4.4274009842912676</v>
      </c>
      <c r="BJ14" s="59">
        <f>Table2!BK14/Table2!BJ14*100-100</f>
        <v>0.58768186827788327</v>
      </c>
      <c r="BK14" s="59">
        <f>Table2!BL14/Table2!BK14*100-100</f>
        <v>1.6734715254607835</v>
      </c>
      <c r="BL14" s="59">
        <f>Table2!BM14/Table2!BL14*100-100</f>
        <v>4.208125967742447</v>
      </c>
    </row>
    <row r="15" spans="1:64" s="39" customFormat="1" ht="30.75" customHeight="1" x14ac:dyDescent="0.25">
      <c r="B15" s="27" t="s">
        <v>28</v>
      </c>
      <c r="C15" s="23" t="s">
        <v>29</v>
      </c>
      <c r="D15" s="59">
        <f>Table2!E15/Table2!D15*100-100</f>
        <v>18.751477803509815</v>
      </c>
      <c r="E15" s="59">
        <f>Table2!F15/Table2!E15*100-100</f>
        <v>15.289257692846235</v>
      </c>
      <c r="F15" s="59">
        <f>Table2!G15/Table2!F15*100-100</f>
        <v>18.012640492048931</v>
      </c>
      <c r="G15" s="59">
        <f>Table2!H15/Table2!G15*100-100</f>
        <v>20.94930554316015</v>
      </c>
      <c r="H15" s="59">
        <f>Table2!I15/Table2!H15*100-100</f>
        <v>0.98454670382308507</v>
      </c>
      <c r="I15" s="59">
        <f>Table2!J15/Table2!I15*100-100</f>
        <v>21.713921964262454</v>
      </c>
      <c r="J15" s="59">
        <f>Table2!K15/Table2!J15*100-100</f>
        <v>13.549722408407945</v>
      </c>
      <c r="K15" s="59">
        <f>Table2!L15/Table2!K15*100-100</f>
        <v>15.237901115115577</v>
      </c>
      <c r="L15" s="59">
        <f>Table2!M15/Table2!L15*100-100</f>
        <v>4.5994799575221208</v>
      </c>
      <c r="M15" s="59">
        <f>Table2!N15/Table2!M15*100-100</f>
        <v>19.995635641662915</v>
      </c>
      <c r="N15" s="59">
        <f>Table2!O15/Table2!N15*100-100</f>
        <v>24.079685382624902</v>
      </c>
      <c r="O15" s="59">
        <f>Table2!P15/Table2!O15*100-100</f>
        <v>5.1701063981239912</v>
      </c>
      <c r="P15" s="59">
        <f>Table2!Q15/Table2!P15*100-100</f>
        <v>23.889889252956991</v>
      </c>
      <c r="Q15" s="59">
        <f>Table2!R15/Table2!Q15*100-100</f>
        <v>8.9760772178981512</v>
      </c>
      <c r="R15" s="59">
        <f>Table2!S15/Table2!R15*100-100</f>
        <v>16.920525247019597</v>
      </c>
      <c r="S15" s="59">
        <f>Table2!T15/Table2!S15*100-100</f>
        <v>0.58905627451422049</v>
      </c>
      <c r="T15" s="59">
        <f>Table2!U15/Table2!T15*100-100</f>
        <v>-14.252369361728</v>
      </c>
      <c r="U15" s="59">
        <f>Table2!V15/Table2!U15*100-100</f>
        <v>-5.098292774391993</v>
      </c>
      <c r="V15" s="59">
        <f>Table2!W15/Table2!V15*100-100</f>
        <v>-0.22253131734981935</v>
      </c>
      <c r="W15" s="59">
        <f>Table2!X15/Table2!W15*100-100</f>
        <v>-9.6833740958816463</v>
      </c>
      <c r="X15" s="59">
        <f>Table2!Y15/Table2!X15*100-100</f>
        <v>1.4305497011146429</v>
      </c>
      <c r="Y15" s="59">
        <f>Table2!Z15/Table2!Y15*100-100</f>
        <v>18.064208354680815</v>
      </c>
      <c r="Z15" s="59">
        <f>Table2!AA15/Table2!Z15*100-100</f>
        <v>11.406698542737729</v>
      </c>
      <c r="AA15" s="59">
        <f>Table2!AB15/Table2!AA15*100-100</f>
        <v>4.5360124957421419</v>
      </c>
      <c r="AB15" s="59">
        <f>Table2!AC15/Table2!AB15*100-100</f>
        <v>-24.737477308804884</v>
      </c>
      <c r="AC15" s="59">
        <f>Table2!AD15/Table2!AC15*100-100</f>
        <v>-3.46479029555843</v>
      </c>
      <c r="AD15" s="59">
        <f>Table2!AE15/Table2!AD15*100-100</f>
        <v>-12.492049048315735</v>
      </c>
      <c r="AE15" s="59">
        <f>Table2!AF15/Table2!AE15*100-100</f>
        <v>67.032179674492511</v>
      </c>
      <c r="AF15" s="59">
        <f>Table2!AG15/Table2!AF15*100-100</f>
        <v>14.447455002903055</v>
      </c>
      <c r="AG15" s="59">
        <f>Table2!AH15/Table2!AG15*100-100</f>
        <v>22.734597447952638</v>
      </c>
      <c r="AH15" s="59">
        <f>Table2!AI15/Table2!AH15*100-100</f>
        <v>5.0809177511238204</v>
      </c>
      <c r="AI15" s="59">
        <f>Table2!AJ15/Table2!AI15*100-100</f>
        <v>13.334220649826122</v>
      </c>
      <c r="AJ15" s="59">
        <f>Table2!AK15/Table2!AJ15*100-100</f>
        <v>16.430416445994183</v>
      </c>
      <c r="AK15" s="59">
        <f>Table2!AL15/Table2!AK15*100-100</f>
        <v>-1.9681609163044129</v>
      </c>
      <c r="AL15" s="59">
        <f>Table2!AM15/Table2!AL15*100-100</f>
        <v>3.5196638517931405</v>
      </c>
      <c r="AM15" s="59">
        <f>Table2!AN15/Table2!AM15*100-100</f>
        <v>0.70313439401992639</v>
      </c>
      <c r="AN15" s="59">
        <f>Table2!AO15/Table2!AN15*100-100</f>
        <v>0.80499408749939505</v>
      </c>
      <c r="AO15" s="59">
        <f>Table2!AP15/Table2!AO15*100-100</f>
        <v>6.6238524294183492</v>
      </c>
      <c r="AP15" s="59">
        <f>Table2!AQ15/Table2!AP15*100-100</f>
        <v>3.8827324654404691</v>
      </c>
      <c r="AQ15" s="59">
        <f>Table2!AR15/Table2!AQ15*100-100</f>
        <v>7.012853486176013</v>
      </c>
      <c r="AR15" s="59">
        <f>Table2!AS15/Table2!AR15*100-100</f>
        <v>1.2857970545106667</v>
      </c>
      <c r="AS15" s="59">
        <f>Table2!AT15/Table2!AS15*100-100</f>
        <v>0.46922056231879594</v>
      </c>
      <c r="AT15" s="59">
        <f>Table2!AU15/Table2!AT15*100-100</f>
        <v>1.2565866966935033</v>
      </c>
      <c r="AU15" s="59">
        <f>Table2!AV15/Table2!AU15*100-100</f>
        <v>1.4968700282391012</v>
      </c>
      <c r="AV15" s="59">
        <f>Table2!AW15/Table2!AV15*100-100</f>
        <v>6.1418034926230831</v>
      </c>
      <c r="AW15" s="59">
        <f>Table2!AX15/Table2!AW15*100-100</f>
        <v>-0.20200608671834175</v>
      </c>
      <c r="AX15" s="59">
        <f>Table2!AY15/Table2!AX15*100-100</f>
        <v>-3.8774838229826969</v>
      </c>
      <c r="AY15" s="59">
        <f>Table2!AZ15/Table2!AY15*100-100</f>
        <v>-2.5482774883338948</v>
      </c>
      <c r="AZ15" s="59">
        <f>Table2!BA15/Table2!AZ15*100-100</f>
        <v>-1.7118810342743274</v>
      </c>
      <c r="BA15" s="59">
        <f>Table2!BB15/Table2!BA15*100-100</f>
        <v>-4.7633765981596952</v>
      </c>
      <c r="BB15" s="59">
        <f>Table2!BC15/Table2!BB15*100-100</f>
        <v>13.382217942042217</v>
      </c>
      <c r="BC15" s="59">
        <f>Table2!BD15/Table2!BC15*100-100</f>
        <v>5.2349441320111083</v>
      </c>
      <c r="BD15" s="59">
        <f>Table2!BE15/Table2!BD15*100-100</f>
        <v>0.57655966781780421</v>
      </c>
      <c r="BE15" s="59">
        <f>Table2!BF15/Table2!BE15*100-100</f>
        <v>-1.2292895529181038</v>
      </c>
      <c r="BF15" s="59">
        <f>Table2!BG15/Table2!BF15*100-100</f>
        <v>-1.4198651689821133</v>
      </c>
      <c r="BG15" s="59">
        <f>Table2!BH15/Table2!BG15*100-100</f>
        <v>5.8744134385719065</v>
      </c>
      <c r="BH15" s="59">
        <f>Table2!BI15/Table2!BH15*100-100</f>
        <v>10.76291615911336</v>
      </c>
      <c r="BI15" s="59">
        <f>Table2!BJ15/Table2!BI15*100-100</f>
        <v>3.2616263664373264</v>
      </c>
      <c r="BJ15" s="59">
        <f>Table2!BK15/Table2!BJ15*100-100</f>
        <v>6.2218366674458281</v>
      </c>
      <c r="BK15" s="59">
        <f>Table2!BL15/Table2!BK15*100-100</f>
        <v>24.035518352137714</v>
      </c>
      <c r="BL15" s="59">
        <f>Table2!BM15/Table2!BL15*100-100</f>
        <v>-6.792153240804538</v>
      </c>
    </row>
    <row r="16" spans="1:64" s="39" customFormat="1" ht="30.75" customHeight="1" thickBot="1" x14ac:dyDescent="0.3">
      <c r="B16" s="27" t="s">
        <v>30</v>
      </c>
      <c r="C16" s="23" t="s">
        <v>31</v>
      </c>
      <c r="D16" s="59">
        <f>Table2!E16/Table2!D16*100-100</f>
        <v>4.167617592527904</v>
      </c>
      <c r="E16" s="59">
        <f>Table2!F16/Table2!E16*100-100</f>
        <v>-0.27253258272472181</v>
      </c>
      <c r="F16" s="59">
        <f>Table2!G16/Table2!F16*100-100</f>
        <v>6.8944098062744956</v>
      </c>
      <c r="G16" s="59">
        <f>Table2!H16/Table2!G16*100-100</f>
        <v>13.953129007329963</v>
      </c>
      <c r="H16" s="59">
        <f>Table2!I16/Table2!H16*100-100</f>
        <v>9.0612953379304599</v>
      </c>
      <c r="I16" s="59">
        <f>Table2!J16/Table2!I16*100-100</f>
        <v>8.419305202727088</v>
      </c>
      <c r="J16" s="59">
        <f>Table2!K16/Table2!J16*100-100</f>
        <v>6.4761388920396996</v>
      </c>
      <c r="K16" s="59">
        <f>Table2!L16/Table2!K16*100-100</f>
        <v>8.0505823009966662</v>
      </c>
      <c r="L16" s="59">
        <f>Table2!M16/Table2!L16*100-100</f>
        <v>7.3994257271691879</v>
      </c>
      <c r="M16" s="59">
        <f>Table2!N16/Table2!M16*100-100</f>
        <v>31.833042928811409</v>
      </c>
      <c r="N16" s="59">
        <f>Table2!O16/Table2!N16*100-100</f>
        <v>25.753135883902274</v>
      </c>
      <c r="O16" s="59">
        <f>Table2!P16/Table2!O16*100-100</f>
        <v>-2.5287305337323431</v>
      </c>
      <c r="P16" s="59">
        <f>Table2!Q16/Table2!P16*100-100</f>
        <v>31.066302208958859</v>
      </c>
      <c r="Q16" s="59">
        <f>Table2!R16/Table2!Q16*100-100</f>
        <v>22.259163679507438</v>
      </c>
      <c r="R16" s="59">
        <f>Table2!S16/Table2!R16*100-100</f>
        <v>14.020237936874707</v>
      </c>
      <c r="S16" s="59">
        <f>Table2!T16/Table2!S16*100-100</f>
        <v>-3.027193724664329</v>
      </c>
      <c r="T16" s="59">
        <f>Table2!U16/Table2!T16*100-100</f>
        <v>3.3200433228459048</v>
      </c>
      <c r="U16" s="59">
        <f>Table2!V16/Table2!U16*100-100</f>
        <v>2.6430962364427444</v>
      </c>
      <c r="V16" s="59">
        <f>Table2!W16/Table2!V16*100-100</f>
        <v>2.8552537121256734</v>
      </c>
      <c r="W16" s="59">
        <f>Table2!X16/Table2!W16*100-100</f>
        <v>-9.6811675016026157</v>
      </c>
      <c r="X16" s="59">
        <f>Table2!Y16/Table2!X16*100-100</f>
        <v>5.9504847266576633</v>
      </c>
      <c r="Y16" s="59">
        <f>Table2!Z16/Table2!Y16*100-100</f>
        <v>10.034657682901155</v>
      </c>
      <c r="Z16" s="59">
        <f>Table2!AA16/Table2!Z16*100-100</f>
        <v>6.9892527247008331</v>
      </c>
      <c r="AA16" s="59">
        <f>Table2!AB16/Table2!AA16*100-100</f>
        <v>-7.9052403036820635</v>
      </c>
      <c r="AB16" s="59">
        <f>Table2!AC16/Table2!AB16*100-100</f>
        <v>-13.008626224693572</v>
      </c>
      <c r="AC16" s="59">
        <f>Table2!AD16/Table2!AC16*100-100</f>
        <v>-6.3579681217873514</v>
      </c>
      <c r="AD16" s="59">
        <f>Table2!AE16/Table2!AD16*100-100</f>
        <v>-5.9932823469756187</v>
      </c>
      <c r="AE16" s="59">
        <f>Table2!AF16/Table2!AE16*100-100</f>
        <v>8.8312423231863875</v>
      </c>
      <c r="AF16" s="59">
        <f>Table2!AG16/Table2!AF16*100-100</f>
        <v>10.74344902145836</v>
      </c>
      <c r="AG16" s="59">
        <f>Table2!AH16/Table2!AG16*100-100</f>
        <v>27.876265866177533</v>
      </c>
      <c r="AH16" s="59">
        <f>Table2!AI16/Table2!AH16*100-100</f>
        <v>-0.12876275517183444</v>
      </c>
      <c r="AI16" s="59">
        <f>Table2!AJ16/Table2!AI16*100-100</f>
        <v>-4.7889219540835199</v>
      </c>
      <c r="AJ16" s="59">
        <f>Table2!AK16/Table2!AJ16*100-100</f>
        <v>-4.7410649536629279</v>
      </c>
      <c r="AK16" s="59">
        <f>Table2!AL16/Table2!AK16*100-100</f>
        <v>15.462927872097794</v>
      </c>
      <c r="AL16" s="59">
        <f>Table2!AM16/Table2!AL16*100-100</f>
        <v>-26.343727954577659</v>
      </c>
      <c r="AM16" s="59">
        <f>Table2!AN16/Table2!AM16*100-100</f>
        <v>19.442257300545677</v>
      </c>
      <c r="AN16" s="59">
        <f>Table2!AO16/Table2!AN16*100-100</f>
        <v>9.8796960678121764</v>
      </c>
      <c r="AO16" s="59">
        <f>Table2!AP16/Table2!AO16*100-100</f>
        <v>19.928395327351495</v>
      </c>
      <c r="AP16" s="59">
        <f>Table2!AQ16/Table2!AP16*100-100</f>
        <v>9.8118437112504608</v>
      </c>
      <c r="AQ16" s="59">
        <f>Table2!AR16/Table2!AQ16*100-100</f>
        <v>14.248156647616028</v>
      </c>
      <c r="AR16" s="59">
        <f>Table2!AS16/Table2!AR16*100-100</f>
        <v>3.1350985941641483</v>
      </c>
      <c r="AS16" s="59">
        <f>Table2!AT16/Table2!AS16*100-100</f>
        <v>-1.6038278990282464</v>
      </c>
      <c r="AT16" s="59">
        <f>Table2!AU16/Table2!AT16*100-100</f>
        <v>16.110587165188605</v>
      </c>
      <c r="AU16" s="59">
        <f>Table2!AV16/Table2!AU16*100-100</f>
        <v>13.183174363584101</v>
      </c>
      <c r="AV16" s="59">
        <f>Table2!AW16/Table2!AV16*100-100</f>
        <v>18.973468344403813</v>
      </c>
      <c r="AW16" s="59">
        <f>Table2!AX16/Table2!AW16*100-100</f>
        <v>12.067434304640699</v>
      </c>
      <c r="AX16" s="59">
        <f>Table2!AY16/Table2!AX16*100-100</f>
        <v>8.8710879303486934</v>
      </c>
      <c r="AY16" s="59">
        <f>Table2!AZ16/Table2!AY16*100-100</f>
        <v>9.7363942714892175</v>
      </c>
      <c r="AZ16" s="59">
        <f>Table2!BA16/Table2!AZ16*100-100</f>
        <v>12.745813783902165</v>
      </c>
      <c r="BA16" s="59">
        <f>Table2!BB16/Table2!BA16*100-100</f>
        <v>-14.282829934837054</v>
      </c>
      <c r="BB16" s="59">
        <f>Table2!BC16/Table2!BB16*100-100</f>
        <v>7.4803137090859053</v>
      </c>
      <c r="BC16" s="59">
        <f>Table2!BD16/Table2!BC16*100-100</f>
        <v>6.1941211824813678</v>
      </c>
      <c r="BD16" s="59">
        <f>Table2!BE16/Table2!BD16*100-100</f>
        <v>5.3629439237504926</v>
      </c>
      <c r="BE16" s="59">
        <f>Table2!BF16/Table2!BE16*100-100</f>
        <v>-11.444541381317492</v>
      </c>
      <c r="BF16" s="59">
        <f>Table2!BG16/Table2!BF16*100-100</f>
        <v>2.5806401873270914</v>
      </c>
      <c r="BG16" s="59">
        <f>Table2!BH16/Table2!BG16*100-100</f>
        <v>29.84440452794189</v>
      </c>
      <c r="BH16" s="59">
        <f>Table2!BI16/Table2!BH16*100-100</f>
        <v>9.7029033783319534</v>
      </c>
      <c r="BI16" s="59">
        <f>Table2!BJ16/Table2!BI16*100-100</f>
        <v>4.0721027295029586</v>
      </c>
      <c r="BJ16" s="59">
        <f>Table2!BK16/Table2!BJ16*100-100</f>
        <v>-20.792708464473804</v>
      </c>
      <c r="BK16" s="59">
        <f>Table2!BL16/Table2!BK16*100-100</f>
        <v>-16.256731196719727</v>
      </c>
      <c r="BL16" s="59">
        <f>Table2!BM16/Table2!BL16*100-100</f>
        <v>4.4936908258359267</v>
      </c>
    </row>
    <row r="17" spans="2:64" s="39" customFormat="1" ht="30.75" customHeight="1" thickTop="1" x14ac:dyDescent="0.25">
      <c r="B17" s="28"/>
      <c r="C17" s="24" t="s">
        <v>80</v>
      </c>
      <c r="D17" s="60">
        <f>Table2!E17/Table2!D17*100-100</f>
        <v>10.289695282238668</v>
      </c>
      <c r="E17" s="60">
        <f>Table2!F17/Table2!E17*100-100</f>
        <v>8.3337522884235682</v>
      </c>
      <c r="F17" s="60">
        <f>Table2!G17/Table2!F17*100-100</f>
        <v>10.925808438726548</v>
      </c>
      <c r="G17" s="60">
        <f>Table2!H17/Table2!G17*100-100</f>
        <v>13.051346298201551</v>
      </c>
      <c r="H17" s="60">
        <f>Table2!I17/Table2!H17*100-100</f>
        <v>12.127421228926579</v>
      </c>
      <c r="I17" s="60">
        <f>Table2!J17/Table2!I17*100-100</f>
        <v>12.496631591798362</v>
      </c>
      <c r="J17" s="60">
        <f>Table2!K17/Table2!J17*100-100</f>
        <v>14.421595699910768</v>
      </c>
      <c r="K17" s="60">
        <f>Table2!L17/Table2!K17*100-100</f>
        <v>16.530799360335905</v>
      </c>
      <c r="L17" s="60">
        <f>Table2!M17/Table2!L17*100-100</f>
        <v>8.7141200984118541</v>
      </c>
      <c r="M17" s="60">
        <f>Table2!N17/Table2!M17*100-100</f>
        <v>21.227986028439176</v>
      </c>
      <c r="N17" s="60">
        <f>Table2!O17/Table2!N17*100-100</f>
        <v>14.385121579758177</v>
      </c>
      <c r="O17" s="60">
        <f>Table2!P17/Table2!O17*100-100</f>
        <v>13.009624795576613</v>
      </c>
      <c r="P17" s="60">
        <f>Table2!Q17/Table2!P17*100-100</f>
        <v>5.8634037258926668</v>
      </c>
      <c r="Q17" s="60">
        <f>Table2!R17/Table2!Q17*100-100</f>
        <v>-6.397389357060888</v>
      </c>
      <c r="R17" s="60">
        <f>Table2!S17/Table2!R17*100-100</f>
        <v>15.681567112713154</v>
      </c>
      <c r="S17" s="60">
        <f>Table2!T17/Table2!S17*100-100</f>
        <v>-6.6674954900605741</v>
      </c>
      <c r="T17" s="60">
        <f>Table2!U17/Table2!T17*100-100</f>
        <v>-27.48039970978023</v>
      </c>
      <c r="U17" s="60">
        <f>Table2!V17/Table2!U17*100-100</f>
        <v>-12.552526650631123</v>
      </c>
      <c r="V17" s="60">
        <f>Table2!W17/Table2!V17*100-100</f>
        <v>-31.587203589838026</v>
      </c>
      <c r="W17" s="60">
        <f>Table2!X17/Table2!W17*100-100</f>
        <v>-4.9590368813838666</v>
      </c>
      <c r="X17" s="60">
        <f>Table2!Y17/Table2!X17*100-100</f>
        <v>34.099105333445124</v>
      </c>
      <c r="Y17" s="60">
        <f>Table2!Z17/Table2!Y17*100-100</f>
        <v>6.5195078791010275</v>
      </c>
      <c r="Z17" s="60">
        <f>Table2!AA17/Table2!Z17*100-100</f>
        <v>-4.0625291200585707</v>
      </c>
      <c r="AA17" s="60">
        <f>Table2!AB17/Table2!AA17*100-100</f>
        <v>-0.28102974066747777</v>
      </c>
      <c r="AB17" s="60">
        <f>Table2!AC17/Table2!AB17*100-100</f>
        <v>-10.458712891154406</v>
      </c>
      <c r="AC17" s="60">
        <f>Table2!AD17/Table2!AC17*100-100</f>
        <v>4.9269120513827431</v>
      </c>
      <c r="AD17" s="60">
        <f>Table2!AE17/Table2!AD17*100-100</f>
        <v>-6.2761453078442457</v>
      </c>
      <c r="AE17" s="60">
        <f>Table2!AF17/Table2!AE17*100-100</f>
        <v>17.29748662944148</v>
      </c>
      <c r="AF17" s="60">
        <f>Table2!AG17/Table2!AF17*100-100</f>
        <v>12.83797852566002</v>
      </c>
      <c r="AG17" s="60">
        <f>Table2!AH17/Table2!AG17*100-100</f>
        <v>13.968124636162969</v>
      </c>
      <c r="AH17" s="60">
        <f>Table2!AI17/Table2!AH17*100-100</f>
        <v>2.7966106810802103</v>
      </c>
      <c r="AI17" s="60">
        <f>Table2!AJ17/Table2!AI17*100-100</f>
        <v>3.8749916005788236</v>
      </c>
      <c r="AJ17" s="60">
        <f>Table2!AK17/Table2!AJ17*100-100</f>
        <v>-2.413949657626361</v>
      </c>
      <c r="AK17" s="60">
        <f>Table2!AL17/Table2!AK17*100-100</f>
        <v>0.69207768823318361</v>
      </c>
      <c r="AL17" s="60">
        <f>Table2!AM17/Table2!AL17*100-100</f>
        <v>4.3592341215023254</v>
      </c>
      <c r="AM17" s="60">
        <f>Table2!AN17/Table2!AM17*100-100</f>
        <v>-2.81593955226856</v>
      </c>
      <c r="AN17" s="60">
        <f>Table2!AO17/Table2!AN17*100-100</f>
        <v>2.5868378406128727</v>
      </c>
      <c r="AO17" s="60">
        <f>Table2!AP17/Table2!AO17*100-100</f>
        <v>-0.84070527963744723</v>
      </c>
      <c r="AP17" s="60">
        <f>Table2!AQ17/Table2!AP17*100-100</f>
        <v>3.5822102538963634</v>
      </c>
      <c r="AQ17" s="60">
        <f>Table2!AR17/Table2!AQ17*100-100</f>
        <v>2.0917504312357664</v>
      </c>
      <c r="AR17" s="60">
        <f>Table2!AS17/Table2!AR17*100-100</f>
        <v>4.346027889651964</v>
      </c>
      <c r="AS17" s="60">
        <f>Table2!AT17/Table2!AS17*100-100</f>
        <v>10.710370507046221</v>
      </c>
      <c r="AT17" s="60">
        <f>Table2!AU17/Table2!AT17*100-100</f>
        <v>4.6415467227513147</v>
      </c>
      <c r="AU17" s="60">
        <f>Table2!AV17/Table2!AU17*100-100</f>
        <v>5.517442829065061</v>
      </c>
      <c r="AV17" s="60">
        <f>Table2!AW17/Table2!AV17*100-100</f>
        <v>6.2031249000112467</v>
      </c>
      <c r="AW17" s="60">
        <f>Table2!AX17/Table2!AW17*100-100</f>
        <v>6.0152762669304423</v>
      </c>
      <c r="AX17" s="60">
        <f>Table2!AY17/Table2!AX17*100-100</f>
        <v>-0.90862613537595394</v>
      </c>
      <c r="AY17" s="60">
        <f>Table2!AZ17/Table2!AY17*100-100</f>
        <v>-0.82529362368768489</v>
      </c>
      <c r="AZ17" s="60">
        <f>Table2!BA17/Table2!AZ17*100-100</f>
        <v>4.3932545883212981</v>
      </c>
      <c r="BA17" s="60">
        <f>Table2!BB17/Table2!BA17*100-100</f>
        <v>0.95490122313248094</v>
      </c>
      <c r="BB17" s="60">
        <f>Table2!BC17/Table2!BB17*100-100</f>
        <v>-8.4453850950451397</v>
      </c>
      <c r="BC17" s="60">
        <f>Table2!BD17/Table2!BC17*100-100</f>
        <v>-1.3441762460072084</v>
      </c>
      <c r="BD17" s="60">
        <f>Table2!BE17/Table2!BD17*100-100</f>
        <v>1.372236940099512</v>
      </c>
      <c r="BE17" s="60">
        <f>Table2!BF17/Table2!BE17*100-100</f>
        <v>-0.98162674055495813</v>
      </c>
      <c r="BF17" s="60">
        <f>Table2!BG17/Table2!BF17*100-100</f>
        <v>13.149403091735266</v>
      </c>
      <c r="BG17" s="60">
        <f>Table2!BH17/Table2!BG17*100-100</f>
        <v>6.0948429795814292</v>
      </c>
      <c r="BH17" s="60">
        <f>Table2!BI17/Table2!BH17*100-100</f>
        <v>-4.5010618332181167</v>
      </c>
      <c r="BI17" s="60">
        <f>Table2!BJ17/Table2!BI17*100-100</f>
        <v>-5.1176230911204641</v>
      </c>
      <c r="BJ17" s="60">
        <f>Table2!BK17/Table2!BJ17*100-100</f>
        <v>-0.94786138067496495</v>
      </c>
      <c r="BK17" s="60">
        <f>Table2!BL17/Table2!BK17*100-100</f>
        <v>4.1258896453811928</v>
      </c>
      <c r="BL17" s="60">
        <f>Table2!BM17/Table2!BL17*100-100</f>
        <v>5.3474921376652844</v>
      </c>
    </row>
    <row r="18" spans="2:64" s="39" customFormat="1" ht="30.75" customHeight="1" x14ac:dyDescent="0.25">
      <c r="B18" s="29"/>
      <c r="C18" s="23" t="s">
        <v>74</v>
      </c>
      <c r="D18" s="61"/>
      <c r="E18" s="61"/>
      <c r="F18" s="61"/>
      <c r="G18" s="61"/>
      <c r="H18" s="61"/>
      <c r="I18" s="61"/>
      <c r="J18" s="61"/>
      <c r="K18" s="61"/>
      <c r="L18" s="61"/>
      <c r="M18" s="61"/>
      <c r="N18" s="61"/>
      <c r="O18" s="61"/>
      <c r="P18" s="61"/>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61"/>
      <c r="AP18" s="61"/>
      <c r="AQ18" s="61"/>
      <c r="AR18" s="61"/>
      <c r="AS18" s="61"/>
      <c r="AT18" s="61"/>
      <c r="AU18" s="61"/>
      <c r="AV18" s="61"/>
      <c r="AW18" s="61"/>
      <c r="AX18" s="61"/>
      <c r="AY18" s="61"/>
      <c r="AZ18" s="61"/>
      <c r="BA18" s="61"/>
      <c r="BB18" s="61"/>
      <c r="BC18" s="61"/>
      <c r="BD18" s="61"/>
      <c r="BE18" s="61"/>
      <c r="BF18" s="61"/>
      <c r="BG18" s="61"/>
      <c r="BH18" s="61"/>
      <c r="BI18" s="61"/>
      <c r="BJ18" s="61"/>
      <c r="BK18" s="61"/>
      <c r="BL18" s="61"/>
    </row>
    <row r="19" spans="2:64" s="39" customFormat="1" ht="30.75" customHeight="1" x14ac:dyDescent="0.25">
      <c r="B19" s="29"/>
      <c r="C19" s="23" t="s">
        <v>75</v>
      </c>
      <c r="D19" s="61">
        <f>Table2!E19/Table2!D19*100-100</f>
        <v>5.4216867469879588</v>
      </c>
      <c r="E19" s="61">
        <f>Table2!F19/Table2!E19*100-100</f>
        <v>14.090255156834758</v>
      </c>
      <c r="F19" s="61">
        <f>Table2!G19/Table2!F19*100-100</f>
        <v>8.2954010240767531</v>
      </c>
      <c r="G19" s="61">
        <f>Table2!H19/Table2!G19*100-100</f>
        <v>19.355205414874902</v>
      </c>
      <c r="H19" s="61">
        <f>Table2!I19/Table2!H19*100-100</f>
        <v>18.721321722120081</v>
      </c>
      <c r="I19" s="61">
        <f>Table2!J19/Table2!I19*100-100</f>
        <v>17.560784154862375</v>
      </c>
      <c r="J19" s="61">
        <f>Table2!K19/Table2!J19*100-100</f>
        <v>25.311644233431579</v>
      </c>
      <c r="K19" s="61">
        <f>Table2!L19/Table2!K19*100-100</f>
        <v>4.8825424922062126</v>
      </c>
      <c r="L19" s="61">
        <f>Table2!M19/Table2!L19*100-100</f>
        <v>10.055910307571295</v>
      </c>
      <c r="M19" s="61">
        <f>Table2!N19/Table2!M19*100-100</f>
        <v>13.211221093121679</v>
      </c>
      <c r="N19" s="61">
        <f>Table2!O19/Table2!N19*100-100</f>
        <v>10.092171116851546</v>
      </c>
      <c r="O19" s="61">
        <f>Table2!P19/Table2!O19*100-100</f>
        <v>19.44781647159553</v>
      </c>
      <c r="P19" s="61">
        <f>Table2!Q19/Table2!P19*100-100</f>
        <v>-9.813615374518136</v>
      </c>
      <c r="Q19" s="61">
        <f>Table2!R19/Table2!Q19*100-100</f>
        <v>44.395052703643188</v>
      </c>
      <c r="R19" s="61">
        <f>Table2!S19/Table2!R19*100-100</f>
        <v>22.50416526774768</v>
      </c>
      <c r="S19" s="61">
        <f>Table2!T19/Table2!S19*100-100</f>
        <v>25.394245691886667</v>
      </c>
      <c r="T19" s="61">
        <f>Table2!U19/Table2!T19*100-100</f>
        <v>-24.816193545987701</v>
      </c>
      <c r="U19" s="61">
        <f>Table2!V19/Table2!U19*100-100</f>
        <v>-37.805630029441417</v>
      </c>
      <c r="V19" s="61">
        <f>Table2!W19/Table2!V19*100-100</f>
        <v>28.989125594623374</v>
      </c>
      <c r="W19" s="61">
        <f>Table2!X19/Table2!W19*100-100</f>
        <v>-2.7771241015881287</v>
      </c>
      <c r="X19" s="61">
        <f>Table2!Y19/Table2!X19*100-100</f>
        <v>13.299713305918942</v>
      </c>
      <c r="Y19" s="61">
        <f>Table2!Z19/Table2!Y19*100-100</f>
        <v>52.211138928216826</v>
      </c>
      <c r="Z19" s="61">
        <f>Table2!AA19/Table2!Z19*100-100</f>
        <v>-1.8571370178465259</v>
      </c>
      <c r="AA19" s="61">
        <f>Table2!AB19/Table2!AA19*100-100</f>
        <v>-27.86313478474078</v>
      </c>
      <c r="AB19" s="61">
        <f>Table2!AC19/Table2!AB19*100-100</f>
        <v>-35.363217531502684</v>
      </c>
      <c r="AC19" s="61">
        <f>Table2!AD19/Table2!AC19*100-100</f>
        <v>-33.982763789233573</v>
      </c>
      <c r="AD19" s="61">
        <f>Table2!AE19/Table2!AD19*100-100</f>
        <v>-40.607335243423023</v>
      </c>
      <c r="AE19" s="61">
        <f>Table2!AF19/Table2!AE19*100-100</f>
        <v>111.19779868022937</v>
      </c>
      <c r="AF19" s="61">
        <f>Table2!AG19/Table2!AF19*100-100</f>
        <v>4.9000009846620145</v>
      </c>
      <c r="AG19" s="61">
        <f>Table2!AH19/Table2!AG19*100-100</f>
        <v>38.123848436618147</v>
      </c>
      <c r="AH19" s="61">
        <f>Table2!AI19/Table2!AH19*100-100</f>
        <v>2.4886018237082226</v>
      </c>
      <c r="AI19" s="61">
        <f>Table2!AJ19/Table2!AI19*100-100</f>
        <v>-27.115683363827799</v>
      </c>
      <c r="AJ19" s="61">
        <f>Table2!AK19/Table2!AJ19*100-100</f>
        <v>-14.001136119384668</v>
      </c>
      <c r="AK19" s="61">
        <f>Table2!AL19/Table2!AK19*100-100</f>
        <v>-34.056438592900832</v>
      </c>
      <c r="AL19" s="61">
        <f>Table2!AM19/Table2!AL19*100-100</f>
        <v>97.026589595375754</v>
      </c>
      <c r="AM19" s="61">
        <f>Table2!AN19/Table2!AM19*100-100</f>
        <v>30.205526527068059</v>
      </c>
      <c r="AN19" s="61">
        <f>Table2!AO19/Table2!AN19*100-100</f>
        <v>3.4907198957820924</v>
      </c>
      <c r="AO19" s="61">
        <f>Table2!AP19/Table2!AO19*100-100</f>
        <v>36.947799681614043</v>
      </c>
      <c r="AP19" s="61">
        <f>Table2!AQ19/Table2!AP19*100-100</f>
        <v>-33.991058466928166</v>
      </c>
      <c r="AQ19" s="61">
        <f>Table2!AR19/Table2!AQ19*100-100</f>
        <v>0.46654272543142383</v>
      </c>
      <c r="AR19" s="61">
        <f>Table2!AS19/Table2!AR19*100-100</f>
        <v>5.8514630073169656</v>
      </c>
      <c r="AS19" s="61">
        <f>Table2!AT19/Table2!AS19*100-100</f>
        <v>15.603686170904993</v>
      </c>
      <c r="AT19" s="61">
        <f>Table2!AU19/Table2!AT19*100-100</f>
        <v>-3.0859586736526836</v>
      </c>
      <c r="AU19" s="61">
        <f>Table2!AV19/Table2!AU19*100-100</f>
        <v>-1.4516617440492752</v>
      </c>
      <c r="AV19" s="61">
        <f>Table2!AW19/Table2!AV19*100-100</f>
        <v>-6.738724293808545</v>
      </c>
      <c r="AW19" s="61">
        <f>Table2!AX19/Table2!AW19*100-100</f>
        <v>7.5940437170586961E-2</v>
      </c>
      <c r="AX19" s="61">
        <f>Table2!AY19/Table2!AX19*100-100</f>
        <v>-5.9474588319304473</v>
      </c>
      <c r="AY19" s="61">
        <f>Table2!AZ19/Table2!AY19*100-100</f>
        <v>24.324753494841445</v>
      </c>
      <c r="AZ19" s="61">
        <f>Table2!BA19/Table2!AZ19*100-100</f>
        <v>10.721200902015511</v>
      </c>
      <c r="BA19" s="61">
        <f>Table2!BB19/Table2!BA19*100-100</f>
        <v>-5.0271138186233344</v>
      </c>
      <c r="BB19" s="61">
        <f>Table2!BC19/Table2!BB19*100-100</f>
        <v>-33.125089551506804</v>
      </c>
      <c r="BC19" s="61">
        <f>Table2!BD19/Table2!BC19*100-100</f>
        <v>14.807704800988859</v>
      </c>
      <c r="BD19" s="61">
        <f>Table2!BE19/Table2!BD19*100-100</f>
        <v>24.521271056185583</v>
      </c>
      <c r="BE19" s="61">
        <f>Table2!BF19/Table2!BE19*100-100</f>
        <v>0.39693965023003841</v>
      </c>
      <c r="BF19" s="61">
        <f>Table2!BG19/Table2!BF19*100-100</f>
        <v>31.834248042720731</v>
      </c>
      <c r="BG19" s="61">
        <f>Table2!BH19/Table2!BG19*100-100</f>
        <v>18.666551110047052</v>
      </c>
      <c r="BH19" s="61">
        <f>Table2!BI19/Table2!BH19*100-100</f>
        <v>-37.339210822824121</v>
      </c>
      <c r="BI19" s="61">
        <f>Table2!BJ19/Table2!BI19*100-100</f>
        <v>19.028671908222677</v>
      </c>
      <c r="BJ19" s="61">
        <f>Table2!BK19/Table2!BJ19*100-100</f>
        <v>-37.506304916292244</v>
      </c>
      <c r="BK19" s="61">
        <f>Table2!BL19/Table2!BK19*100-100</f>
        <v>4.3313668591021752</v>
      </c>
      <c r="BL19" s="61">
        <f>Table2!BM19/Table2!BL19*100-100</f>
        <v>20.705078650161383</v>
      </c>
    </row>
    <row r="20" spans="2:64" s="39" customFormat="1" ht="30.75" customHeight="1" x14ac:dyDescent="0.25">
      <c r="B20" s="30"/>
      <c r="C20" s="23" t="s">
        <v>76</v>
      </c>
      <c r="D20" s="61">
        <f>Table2!E20/Table2!D20*100-100</f>
        <v>-6.0301507537688508</v>
      </c>
      <c r="E20" s="61">
        <f>Table2!F20/Table2!E20*100-100</f>
        <v>44.138089736910246</v>
      </c>
      <c r="F20" s="61">
        <f>Table2!G20/Table2!F20*100-100</f>
        <v>-3.7374213119317972</v>
      </c>
      <c r="G20" s="61">
        <f>Table2!H20/Table2!G20*100-100</f>
        <v>54.167140327546747</v>
      </c>
      <c r="H20" s="61">
        <f>Table2!I20/Table2!H20*100-100</f>
        <v>-11.916438722297968</v>
      </c>
      <c r="I20" s="61">
        <f>Table2!J20/Table2!I20*100-100</f>
        <v>7.3381072718308218</v>
      </c>
      <c r="J20" s="61">
        <f>Table2!K20/Table2!J20*100-100</f>
        <v>67.082192311242125</v>
      </c>
      <c r="K20" s="61">
        <f>Table2!L20/Table2!K20*100-100</f>
        <v>-25.083898219852713</v>
      </c>
      <c r="L20" s="61">
        <f>Table2!M20/Table2!L20*100-100</f>
        <v>65.083865461356936</v>
      </c>
      <c r="M20" s="61">
        <f>Table2!N20/Table2!M20*100-100</f>
        <v>-5.6573157557319433</v>
      </c>
      <c r="N20" s="61">
        <f>Table2!O20/Table2!N20*100-100</f>
        <v>5.6884842721774476</v>
      </c>
      <c r="O20" s="61">
        <f>Table2!P20/Table2!O20*100-100</f>
        <v>14.470824118612427</v>
      </c>
      <c r="P20" s="61">
        <f>Table2!Q20/Table2!P20*100-100</f>
        <v>-1.9713210592588695</v>
      </c>
      <c r="Q20" s="61">
        <f>Table2!R20/Table2!Q20*100-100</f>
        <v>73.27406324437186</v>
      </c>
      <c r="R20" s="61">
        <f>Table2!S20/Table2!R20*100-100</f>
        <v>183.15804774456274</v>
      </c>
      <c r="S20" s="61">
        <f>Table2!T20/Table2!S20*100-100</f>
        <v>-47.649595456439322</v>
      </c>
      <c r="T20" s="61">
        <f>Table2!U20/Table2!T20*100-100</f>
        <v>-34.960497051340511</v>
      </c>
      <c r="U20" s="61">
        <f>Table2!V20/Table2!U20*100-100</f>
        <v>47.619719359153919</v>
      </c>
      <c r="V20" s="61">
        <f>Table2!W20/Table2!V20*100-100</f>
        <v>-63.675926522724261</v>
      </c>
      <c r="W20" s="61">
        <f>Table2!X20/Table2!W20*100-100</f>
        <v>108.72991870513155</v>
      </c>
      <c r="X20" s="61">
        <f>Table2!Y20/Table2!X20*100-100</f>
        <v>-8.6928970639481378</v>
      </c>
      <c r="Y20" s="61">
        <f>Table2!Z20/Table2!Y20*100-100</f>
        <v>-11.968485691219442</v>
      </c>
      <c r="Z20" s="61">
        <f>Table2!AA20/Table2!Z20*100-100</f>
        <v>27.110771690977316</v>
      </c>
      <c r="AA20" s="61">
        <f>Table2!AB20/Table2!AA20*100-100</f>
        <v>-5.2643607133165489</v>
      </c>
      <c r="AB20" s="61">
        <f>Table2!AC20/Table2!AB20*100-100</f>
        <v>-42.466160659908994</v>
      </c>
      <c r="AC20" s="61">
        <f>Table2!AD20/Table2!AC20*100-100</f>
        <v>-28.836788037549397</v>
      </c>
      <c r="AD20" s="61">
        <f>Table2!AE20/Table2!AD20*100-100</f>
        <v>-31.45142899924295</v>
      </c>
      <c r="AE20" s="61">
        <f>Table2!AF20/Table2!AE20*100-100</f>
        <v>41.652801128963461</v>
      </c>
      <c r="AF20" s="61">
        <f>Table2!AG20/Table2!AF20*100-100</f>
        <v>78.608830975225942</v>
      </c>
      <c r="AG20" s="61">
        <f>Table2!AH20/Table2!AG20*100-100</f>
        <v>-40.804930674642115</v>
      </c>
      <c r="AH20" s="61">
        <f>Table2!AI20/Table2!AH20*100-100</f>
        <v>8.2235731171901563</v>
      </c>
      <c r="AI20" s="61">
        <f>Table2!AJ20/Table2!AI20*100-100</f>
        <v>271.40816253883276</v>
      </c>
      <c r="AJ20" s="61">
        <f>Table2!AK20/Table2!AJ20*100-100</f>
        <v>159.64165608744986</v>
      </c>
      <c r="AK20" s="61">
        <f>Table2!AL20/Table2!AK20*100-100</f>
        <v>-9.15094147213658</v>
      </c>
      <c r="AL20" s="61">
        <f>Table2!AM20/Table2!AL20*100-100</f>
        <v>-4.7366278905945478</v>
      </c>
      <c r="AM20" s="61">
        <f>Table2!AN20/Table2!AM20*100-100</f>
        <v>-19.538932089560063</v>
      </c>
      <c r="AN20" s="61">
        <f>Table2!AO20/Table2!AN20*100-100</f>
        <v>14.257050978817858</v>
      </c>
      <c r="AO20" s="61">
        <f>Table2!AP20/Table2!AO20*100-100</f>
        <v>-15.202848278987858</v>
      </c>
      <c r="AP20" s="61">
        <f>Table2!AQ20/Table2!AP20*100-100</f>
        <v>-8.0616581610379399</v>
      </c>
      <c r="AQ20" s="61">
        <f>Table2!AR20/Table2!AQ20*100-100</f>
        <v>10.916613425290024</v>
      </c>
      <c r="AR20" s="61">
        <f>Table2!AS20/Table2!AR20*100-100</f>
        <v>12.599411822399603</v>
      </c>
      <c r="AS20" s="61">
        <f>Table2!AT20/Table2!AS20*100-100</f>
        <v>22.139805360266607</v>
      </c>
      <c r="AT20" s="61">
        <f>Table2!AU20/Table2!AT20*100-100</f>
        <v>53.788269189867663</v>
      </c>
      <c r="AU20" s="61">
        <f>Table2!AV20/Table2!AU20*100-100</f>
        <v>67.243139515637665</v>
      </c>
      <c r="AV20" s="61">
        <f>Table2!AW20/Table2!AV20*100-100</f>
        <v>10.055482936185925</v>
      </c>
      <c r="AW20" s="61">
        <f>Table2!AX20/Table2!AW20*100-100</f>
        <v>-27.974866826728984</v>
      </c>
      <c r="AX20" s="61">
        <f>Table2!AY20/Table2!AX20*100-100</f>
        <v>-15.046842022791111</v>
      </c>
      <c r="AY20" s="61">
        <f>Table2!AZ20/Table2!AY20*100-100</f>
        <v>-24.004636774106174</v>
      </c>
      <c r="AZ20" s="61">
        <f>Table2!BA20/Table2!AZ20*100-100</f>
        <v>8.7942116553588505</v>
      </c>
      <c r="BA20" s="61">
        <f>Table2!BB20/Table2!BA20*100-100</f>
        <v>15.114159454063</v>
      </c>
      <c r="BB20" s="61">
        <f>Table2!BC20/Table2!BB20*100-100</f>
        <v>-6.6602643466404032</v>
      </c>
      <c r="BC20" s="61">
        <f>Table2!BD20/Table2!BC20*100-100</f>
        <v>11.884627031617228</v>
      </c>
      <c r="BD20" s="61">
        <f>Table2!BE20/Table2!BD20*100-100</f>
        <v>-14.313084472248079</v>
      </c>
      <c r="BE20" s="61">
        <f>Table2!BF20/Table2!BE20*100-100</f>
        <v>-11.834783885696083</v>
      </c>
      <c r="BF20" s="61">
        <f>Table2!BG20/Table2!BF20*100-100</f>
        <v>0.19913838542930762</v>
      </c>
      <c r="BG20" s="61">
        <f>Table2!BH20/Table2!BG20*100-100</f>
        <v>-2.2777120643020368</v>
      </c>
      <c r="BH20" s="61">
        <f>Table2!BI20/Table2!BH20*100-100</f>
        <v>8.0737552401128454</v>
      </c>
      <c r="BI20" s="61">
        <f>Table2!BJ20/Table2!BI20*100-100</f>
        <v>2.5380671501437035</v>
      </c>
      <c r="BJ20" s="61">
        <f>Table2!BK20/Table2!BJ20*100-100</f>
        <v>-7.8927190618210119</v>
      </c>
      <c r="BK20" s="61">
        <f>Table2!BL20/Table2!BK20*100-100</f>
        <v>11.968880887562847</v>
      </c>
      <c r="BL20" s="61">
        <f>Table2!BM20/Table2!BL20*100-100</f>
        <v>7.1770378752917736</v>
      </c>
    </row>
    <row r="21" spans="2:64" s="39" customFormat="1" ht="30.75" customHeight="1" x14ac:dyDescent="0.25">
      <c r="B21" s="30"/>
      <c r="C21" s="23" t="s">
        <v>32</v>
      </c>
      <c r="D21" s="62">
        <f>Table2!E21/Table2!D21*100-100</f>
        <v>10.309488055430975</v>
      </c>
      <c r="E21" s="62">
        <f>Table2!F21/Table2!E21*100-100</f>
        <v>8.2095601163903069</v>
      </c>
      <c r="F21" s="62">
        <f>Table2!G21/Table2!F21*100-100</f>
        <v>11.002058771738348</v>
      </c>
      <c r="G21" s="62">
        <f>Table2!H21/Table2!G21*100-100</f>
        <v>12.859916776842866</v>
      </c>
      <c r="H21" s="62">
        <f>Table2!I21/Table2!H21*100-100</f>
        <v>12.56656955992203</v>
      </c>
      <c r="I21" s="62">
        <f>Table2!J21/Table2!I21*100-100</f>
        <v>12.677081981858549</v>
      </c>
      <c r="J21" s="62">
        <f>Table2!K21/Table2!J21*100-100</f>
        <v>14.278043765291187</v>
      </c>
      <c r="K21" s="62">
        <f>Table2!L21/Table2!K21*100-100</f>
        <v>16.691369524919409</v>
      </c>
      <c r="L21" s="62">
        <f>Table2!M21/Table2!L21*100-100</f>
        <v>8.3030702522830353</v>
      </c>
      <c r="M21" s="62">
        <f>Table2!N21/Table2!M21*100-100</f>
        <v>21.330783904568136</v>
      </c>
      <c r="N21" s="62">
        <f>Table2!O21/Table2!N21*100-100</f>
        <v>14.3557163917216</v>
      </c>
      <c r="O21" s="62">
        <f>Table2!P21/Table2!O21*100-100</f>
        <v>13.157570136032831</v>
      </c>
      <c r="P21" s="62">
        <f>Table2!Q21/Table2!P21*100-100</f>
        <v>5.5194101899978136</v>
      </c>
      <c r="Q21" s="62">
        <f>Table2!R21/Table2!Q21*100-100</f>
        <v>-5.9053166285628862</v>
      </c>
      <c r="R21" s="62">
        <f>Table2!S21/Table2!R21*100-100</f>
        <v>13.395565602997237</v>
      </c>
      <c r="S21" s="62">
        <f>Table2!T21/Table2!S21*100-100</f>
        <v>-3.9299524061834319</v>
      </c>
      <c r="T21" s="62">
        <f>Table2!U21/Table2!T21*100-100</f>
        <v>-27.197354680893525</v>
      </c>
      <c r="U21" s="62">
        <f>Table2!V21/Table2!U21*100-100</f>
        <v>-14.924371379782471</v>
      </c>
      <c r="V21" s="62">
        <f>Table2!W21/Table2!V21*100-100</f>
        <v>-28.340152255421003</v>
      </c>
      <c r="W21" s="62">
        <f>Table2!X21/Table2!W21*100-100</f>
        <v>-6.6448488429228973</v>
      </c>
      <c r="X21" s="62">
        <f>Table2!Y21/Table2!X21*100-100</f>
        <v>34.20537813466251</v>
      </c>
      <c r="Y21" s="62">
        <f>Table2!Z21/Table2!Y21*100-100</f>
        <v>9.6317677581442211</v>
      </c>
      <c r="Z21" s="62">
        <f>Table2!AA21/Table2!Z21*100-100</f>
        <v>-4.4973073686741571</v>
      </c>
      <c r="AA21" s="62">
        <f>Table2!AB21/Table2!AA21*100-100</f>
        <v>-2.4411777031693447</v>
      </c>
      <c r="AB21" s="62">
        <f>Table2!AC21/Table2!AB21*100-100</f>
        <v>-11.174516799882397</v>
      </c>
      <c r="AC21" s="62">
        <f>Table2!AD21/Table2!AC21*100-100</f>
        <v>3.7440917461881753</v>
      </c>
      <c r="AD21" s="62">
        <f>Table2!AE21/Table2!AD21*100-100</f>
        <v>-6.9680533172285379</v>
      </c>
      <c r="AE21" s="62">
        <f>Table2!AF21/Table2!AE21*100-100</f>
        <v>18.799401624758147</v>
      </c>
      <c r="AF21" s="62">
        <f>Table2!AG21/Table2!AF21*100-100</f>
        <v>11.929309261923393</v>
      </c>
      <c r="AG21" s="62">
        <f>Table2!AH21/Table2!AG21*100-100</f>
        <v>15.565816495745239</v>
      </c>
      <c r="AH21" s="62">
        <f>Table2!AI21/Table2!AH21*100-100</f>
        <v>2.7414699820423039</v>
      </c>
      <c r="AI21" s="62">
        <f>Table2!AJ21/Table2!AI21*100-100</f>
        <v>0.47232989705396733</v>
      </c>
      <c r="AJ21" s="62">
        <f>Table2!AK21/Table2!AJ21*100-100</f>
        <v>-7.8339442046436432</v>
      </c>
      <c r="AK21" s="62">
        <f>Table2!AL21/Table2!AK21*100-100</f>
        <v>0.71947712048550727</v>
      </c>
      <c r="AL21" s="62">
        <f>Table2!AM21/Table2!AL21*100-100</f>
        <v>6.5698864726419117</v>
      </c>
      <c r="AM21" s="62">
        <f>Table2!AN21/Table2!AM21*100-100</f>
        <v>-0.64094795153337714</v>
      </c>
      <c r="AN21" s="62">
        <f>Table2!AO21/Table2!AN21*100-100</f>
        <v>1.9440337347739245</v>
      </c>
      <c r="AO21" s="62">
        <f>Table2!AP21/Table2!AO21*100-100</f>
        <v>1.5794421744033826</v>
      </c>
      <c r="AP21" s="62">
        <f>Table2!AQ21/Table2!AP21*100-100</f>
        <v>2.2239492091084685</v>
      </c>
      <c r="AQ21" s="62">
        <f>Table2!AR21/Table2!AQ21*100-100</f>
        <v>1.604849201800846</v>
      </c>
      <c r="AR21" s="62">
        <f>Table2!AS21/Table2!AR21*100-100</f>
        <v>3.9566328960869441</v>
      </c>
      <c r="AS21" s="62">
        <f>Table2!AT21/Table2!AS21*100-100</f>
        <v>10.218474685959535</v>
      </c>
      <c r="AT21" s="62">
        <f>Table2!AU21/Table2!AT21*100-100</f>
        <v>1.2151088601652447</v>
      </c>
      <c r="AU21" s="62">
        <f>Table2!AV21/Table2!AU21*100-100</f>
        <v>-0.72954436192593164</v>
      </c>
      <c r="AV21" s="62">
        <f>Table2!AW21/Table2!AV21*100-100</f>
        <v>5.1271330801319124</v>
      </c>
      <c r="AW21" s="62">
        <f>Table2!AX21/Table2!AW21*100-100</f>
        <v>11.667255628414523</v>
      </c>
      <c r="AX21" s="62">
        <f>Table2!AY21/Table2!AX21*100-100</f>
        <v>0.51868473640787727</v>
      </c>
      <c r="AY21" s="62">
        <f>Table2!AZ21/Table2!AY21*100-100</f>
        <v>1.9856331295655849</v>
      </c>
      <c r="AZ21" s="62">
        <f>Table2!BA21/Table2!AZ21*100-100</f>
        <v>4.2835733301726151</v>
      </c>
      <c r="BA21" s="62">
        <f>Table2!BB21/Table2!BA21*100-100</f>
        <v>-0.27260619441695155</v>
      </c>
      <c r="BB21" s="62">
        <f>Table2!BC21/Table2!BB21*100-100</f>
        <v>-9.3724660237805324</v>
      </c>
      <c r="BC21" s="62">
        <f>Table2!BD21/Table2!BC21*100-100</f>
        <v>-2.1125066294297881</v>
      </c>
      <c r="BD21" s="62">
        <f>Table2!BE21/Table2!BD21*100-100</f>
        <v>3.5531457862289813</v>
      </c>
      <c r="BE21" s="62">
        <f>Table2!BF21/Table2!BE21*100-100</f>
        <v>-4.9012207626020654E-2</v>
      </c>
      <c r="BF21" s="62">
        <f>Table2!BG21/Table2!BF21*100-100</f>
        <v>14.698571882947292</v>
      </c>
      <c r="BG21" s="62">
        <f>Table2!BH21/Table2!BG21*100-100</f>
        <v>7.0980849706787836</v>
      </c>
      <c r="BH21" s="62">
        <f>Table2!BI21/Table2!BH21*100-100</f>
        <v>-6.6008046325264615</v>
      </c>
      <c r="BI21" s="62">
        <f>Table2!BJ21/Table2!BI21*100-100</f>
        <v>-4.947724918354794</v>
      </c>
      <c r="BJ21" s="62">
        <f>Table2!BK21/Table2!BJ21*100-100</f>
        <v>-1.7371831614420188</v>
      </c>
      <c r="BK21" s="62">
        <f>Table2!BL21/Table2!BK21*100-100</f>
        <v>3.6029064184447606</v>
      </c>
      <c r="BL21" s="62">
        <f>Table2!BM21/Table2!BL21*100-100</f>
        <v>5.5609362970271832</v>
      </c>
    </row>
    <row r="22" spans="2:64" ht="30.75" customHeight="1" x14ac:dyDescent="0.2">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3"/>
      <c r="BG22" s="63"/>
      <c r="BH22" s="63"/>
    </row>
  </sheetData>
  <mergeCells count="1">
    <mergeCell ref="C1:G1"/>
  </mergeCells>
  <hyperlinks>
    <hyperlink ref="A1" location="'فهرست جداول'!A1" display="بازگشت" xr:uid="{00000000-0004-0000-04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M28"/>
  <sheetViews>
    <sheetView showGridLines="0" rightToLeft="1" workbookViewId="0">
      <pane xSplit="3" ySplit="2" topLeftCell="BG3" activePane="bottomRight" state="frozen"/>
      <selection activeCell="C13" sqref="C13"/>
      <selection pane="topRight" activeCell="C13" sqref="C13"/>
      <selection pane="bottomLeft" activeCell="C13" sqref="C13"/>
      <selection pane="bottomRight" activeCell="C14" sqref="C14"/>
    </sheetView>
  </sheetViews>
  <sheetFormatPr defaultColWidth="9" defaultRowHeight="29.25" customHeight="1" x14ac:dyDescent="0.2"/>
  <cols>
    <col min="1" max="1" width="9.85546875" style="12" customWidth="1"/>
    <col min="2" max="2" width="12" style="38" customWidth="1"/>
    <col min="3" max="3" width="89.5703125" style="38" customWidth="1"/>
    <col min="4" max="9" width="7" style="12" bestFit="1" customWidth="1"/>
    <col min="10" max="16" width="7.7109375" style="12" bestFit="1" customWidth="1"/>
    <col min="17" max="22" width="9.140625" style="12" bestFit="1" customWidth="1"/>
    <col min="23" max="24" width="8.5703125" style="12" bestFit="1" customWidth="1"/>
    <col min="25" max="34" width="9.140625" style="12" bestFit="1" customWidth="1"/>
    <col min="35" max="35" width="10" style="12" bestFit="1" customWidth="1"/>
    <col min="36" max="44" width="10.5703125" style="12" bestFit="1" customWidth="1"/>
    <col min="45" max="55" width="12.7109375" style="12" bestFit="1" customWidth="1"/>
    <col min="56" max="64" width="14.28515625" style="12" bestFit="1" customWidth="1"/>
    <col min="65" max="65" width="15.7109375" style="12" bestFit="1" customWidth="1"/>
    <col min="66" max="16384" width="9" style="12"/>
  </cols>
  <sheetData>
    <row r="1" spans="1:65" s="38" customFormat="1" ht="29.25" customHeight="1" x14ac:dyDescent="0.2">
      <c r="A1" s="37" t="s">
        <v>9</v>
      </c>
      <c r="B1" s="31" t="s">
        <v>10</v>
      </c>
      <c r="C1" s="64" t="s">
        <v>96</v>
      </c>
      <c r="D1" s="64"/>
      <c r="E1" s="64"/>
      <c r="F1" s="64"/>
      <c r="G1" s="64"/>
      <c r="H1" s="64"/>
      <c r="I1" s="31"/>
      <c r="J1" s="31"/>
      <c r="K1" s="31"/>
    </row>
    <row r="2" spans="1:65" s="16" customFormat="1" ht="57" customHeight="1" x14ac:dyDescent="0.25">
      <c r="B2" s="17" t="s">
        <v>11</v>
      </c>
      <c r="C2" s="17" t="s">
        <v>12</v>
      </c>
      <c r="D2" s="17">
        <v>1340</v>
      </c>
      <c r="E2" s="17">
        <v>1341</v>
      </c>
      <c r="F2" s="17">
        <v>1342</v>
      </c>
      <c r="G2" s="17">
        <v>1343</v>
      </c>
      <c r="H2" s="17">
        <v>1344</v>
      </c>
      <c r="I2" s="17">
        <v>1345</v>
      </c>
      <c r="J2" s="17">
        <v>1346</v>
      </c>
      <c r="K2" s="17">
        <v>1347</v>
      </c>
      <c r="L2" s="17">
        <v>1348</v>
      </c>
      <c r="M2" s="17">
        <v>1349</v>
      </c>
      <c r="N2" s="17">
        <v>1350</v>
      </c>
      <c r="O2" s="17">
        <v>1351</v>
      </c>
      <c r="P2" s="17">
        <v>1352</v>
      </c>
      <c r="Q2" s="17">
        <v>1353</v>
      </c>
      <c r="R2" s="17">
        <v>1354</v>
      </c>
      <c r="S2" s="17">
        <v>1355</v>
      </c>
      <c r="T2" s="17">
        <v>1356</v>
      </c>
      <c r="U2" s="17">
        <v>1357</v>
      </c>
      <c r="V2" s="17">
        <v>1358</v>
      </c>
      <c r="W2" s="17">
        <v>1359</v>
      </c>
      <c r="X2" s="17">
        <v>1360</v>
      </c>
      <c r="Y2" s="17">
        <v>1361</v>
      </c>
      <c r="Z2" s="17">
        <v>1362</v>
      </c>
      <c r="AA2" s="17">
        <v>1363</v>
      </c>
      <c r="AB2" s="17">
        <v>1364</v>
      </c>
      <c r="AC2" s="17">
        <v>1365</v>
      </c>
      <c r="AD2" s="17">
        <v>1366</v>
      </c>
      <c r="AE2" s="17">
        <v>1367</v>
      </c>
      <c r="AF2" s="17">
        <v>1368</v>
      </c>
      <c r="AG2" s="17">
        <v>1369</v>
      </c>
      <c r="AH2" s="17">
        <v>1370</v>
      </c>
      <c r="AI2" s="17">
        <v>1371</v>
      </c>
      <c r="AJ2" s="17">
        <v>1372</v>
      </c>
      <c r="AK2" s="17">
        <v>1373</v>
      </c>
      <c r="AL2" s="17">
        <v>1374</v>
      </c>
      <c r="AM2" s="17">
        <v>1375</v>
      </c>
      <c r="AN2" s="17">
        <v>1376</v>
      </c>
      <c r="AO2" s="17">
        <v>1377</v>
      </c>
      <c r="AP2" s="17">
        <v>1378</v>
      </c>
      <c r="AQ2" s="17">
        <v>1379</v>
      </c>
      <c r="AR2" s="17">
        <v>1380</v>
      </c>
      <c r="AS2" s="17">
        <v>1381</v>
      </c>
      <c r="AT2" s="17">
        <v>1382</v>
      </c>
      <c r="AU2" s="17">
        <v>1383</v>
      </c>
      <c r="AV2" s="17">
        <v>1384</v>
      </c>
      <c r="AW2" s="17">
        <v>1385</v>
      </c>
      <c r="AX2" s="17">
        <v>1386</v>
      </c>
      <c r="AY2" s="17">
        <v>1387</v>
      </c>
      <c r="AZ2" s="17">
        <v>1388</v>
      </c>
      <c r="BA2" s="17">
        <v>1389</v>
      </c>
      <c r="BB2" s="17">
        <v>1390</v>
      </c>
      <c r="BC2" s="17">
        <v>1391</v>
      </c>
      <c r="BD2" s="17">
        <v>1392</v>
      </c>
      <c r="BE2" s="17">
        <v>1393</v>
      </c>
      <c r="BF2" s="17">
        <v>1394</v>
      </c>
      <c r="BG2" s="17">
        <v>1395</v>
      </c>
      <c r="BH2" s="17">
        <v>1396</v>
      </c>
      <c r="BI2" s="17">
        <v>1397</v>
      </c>
      <c r="BJ2" s="17">
        <v>1398</v>
      </c>
      <c r="BK2" s="17">
        <v>1399</v>
      </c>
      <c r="BL2" s="17">
        <v>1400</v>
      </c>
      <c r="BM2" s="17">
        <v>1401</v>
      </c>
    </row>
    <row r="3" spans="1:65" s="39" customFormat="1" ht="29.25" customHeight="1" x14ac:dyDescent="0.25">
      <c r="B3" s="27" t="s">
        <v>42</v>
      </c>
      <c r="C3" s="65" t="s">
        <v>43</v>
      </c>
      <c r="D3" s="71">
        <v>255.08995645849492</v>
      </c>
      <c r="E3" s="71">
        <v>264.00447329769571</v>
      </c>
      <c r="F3" s="71">
        <v>270.11589449724198</v>
      </c>
      <c r="G3" s="71">
        <v>273.13265409439367</v>
      </c>
      <c r="H3" s="71">
        <v>286.84936064928172</v>
      </c>
      <c r="I3" s="71">
        <v>311.42987754179416</v>
      </c>
      <c r="J3" s="71">
        <v>345.13838765948941</v>
      </c>
      <c r="K3" s="71">
        <v>353.06416687549648</v>
      </c>
      <c r="L3" s="71">
        <v>407.48331099975002</v>
      </c>
      <c r="M3" s="71">
        <v>457.28504878730513</v>
      </c>
      <c r="N3" s="71">
        <v>553.55151538096368</v>
      </c>
      <c r="O3" s="71">
        <v>629.32143454869276</v>
      </c>
      <c r="P3" s="71">
        <v>790.38699911281083</v>
      </c>
      <c r="Q3" s="71">
        <v>1094.1035933275173</v>
      </c>
      <c r="R3" s="71">
        <v>1541.8771593067631</v>
      </c>
      <c r="S3" s="71">
        <v>1746.8792234174134</v>
      </c>
      <c r="T3" s="71">
        <v>2301.5311962311171</v>
      </c>
      <c r="U3" s="71">
        <v>2662.4831017979209</v>
      </c>
      <c r="V3" s="71">
        <v>3220.9523694323298</v>
      </c>
      <c r="W3" s="71">
        <v>3746.3750709438987</v>
      </c>
      <c r="X3" s="71">
        <v>4921.0392573016225</v>
      </c>
      <c r="Y3" s="71">
        <v>6266.7152768654814</v>
      </c>
      <c r="Z3" s="71">
        <v>8157.4069002382275</v>
      </c>
      <c r="AA3" s="71">
        <v>9381.9278899793517</v>
      </c>
      <c r="AB3" s="71">
        <v>10147.534717865967</v>
      </c>
      <c r="AC3" s="71">
        <v>10998.701486827727</v>
      </c>
      <c r="AD3" s="71">
        <v>12881.4017988003</v>
      </c>
      <c r="AE3" s="71">
        <v>15839.290447193265</v>
      </c>
      <c r="AF3" s="71">
        <v>18767.909740555682</v>
      </c>
      <c r="AG3" s="71">
        <v>24836.83932382994</v>
      </c>
      <c r="AH3" s="71">
        <v>32402.509086017832</v>
      </c>
      <c r="AI3" s="71">
        <v>43949.165573609665</v>
      </c>
      <c r="AJ3" s="71">
        <v>57586.660777598525</v>
      </c>
      <c r="AK3" s="71">
        <v>89807.679742663197</v>
      </c>
      <c r="AL3" s="71">
        <v>128253.39847623985</v>
      </c>
      <c r="AM3" s="71">
        <v>169006.67998320377</v>
      </c>
      <c r="AN3" s="71">
        <v>207916.71324199304</v>
      </c>
      <c r="AO3" s="71">
        <v>260519.6175827047</v>
      </c>
      <c r="AP3" s="71">
        <v>315613.47283036471</v>
      </c>
      <c r="AQ3" s="71">
        <v>379125.70695022767</v>
      </c>
      <c r="AR3" s="71">
        <v>464046.85150684597</v>
      </c>
      <c r="AS3" s="71">
        <v>558287.86856103304</v>
      </c>
      <c r="AT3" s="71">
        <v>678692.64721495623</v>
      </c>
      <c r="AU3" s="71">
        <v>880218.91958815453</v>
      </c>
      <c r="AV3" s="71">
        <v>1041552.5123097146</v>
      </c>
      <c r="AW3" s="71">
        <v>1295690.6696679685</v>
      </c>
      <c r="AX3" s="71">
        <v>1635410.6540865561</v>
      </c>
      <c r="AY3" s="71">
        <v>1955178.9986315949</v>
      </c>
      <c r="AZ3" s="71">
        <v>2212248.1001202888</v>
      </c>
      <c r="BA3" s="71">
        <v>2661078.4787743576</v>
      </c>
      <c r="BB3" s="71">
        <v>3304324.7065894743</v>
      </c>
      <c r="BC3" s="71">
        <v>4273335.6916200789</v>
      </c>
      <c r="BD3" s="71">
        <v>5644750.9438530458</v>
      </c>
      <c r="BE3" s="71">
        <v>6574714.4483422637</v>
      </c>
      <c r="BF3" s="71">
        <v>7119873.8821091792</v>
      </c>
      <c r="BG3" s="71">
        <v>7964126.7043463532</v>
      </c>
      <c r="BH3" s="71">
        <v>9225157.1135138012</v>
      </c>
      <c r="BI3" s="71">
        <v>12307939.37206072</v>
      </c>
      <c r="BJ3" s="71">
        <v>17209974.120857574</v>
      </c>
      <c r="BK3" s="71">
        <v>25742570.45352371</v>
      </c>
      <c r="BL3" s="71">
        <v>41138175.925195105</v>
      </c>
      <c r="BM3" s="71">
        <v>64414821.849321119</v>
      </c>
    </row>
    <row r="4" spans="1:65" s="39" customFormat="1" ht="29.25" customHeight="1" x14ac:dyDescent="0.25">
      <c r="B4" s="27" t="s">
        <v>44</v>
      </c>
      <c r="C4" s="65" t="s">
        <v>45</v>
      </c>
      <c r="D4" s="72">
        <v>63.907854603478341</v>
      </c>
      <c r="E4" s="72">
        <v>66.531637490424671</v>
      </c>
      <c r="F4" s="72">
        <v>75.527464531383458</v>
      </c>
      <c r="G4" s="72">
        <v>92.769466359887929</v>
      </c>
      <c r="H4" s="72">
        <v>122.75555649641736</v>
      </c>
      <c r="I4" s="72">
        <v>138.87307994480196</v>
      </c>
      <c r="J4" s="72">
        <v>158.92627772360601</v>
      </c>
      <c r="K4" s="72">
        <v>187.41306335330898</v>
      </c>
      <c r="L4" s="72">
        <v>224.7082629606175</v>
      </c>
      <c r="M4" s="72">
        <v>263.31535401139911</v>
      </c>
      <c r="N4" s="72">
        <v>353.83586361104744</v>
      </c>
      <c r="O4" s="72">
        <v>454.85150475848098</v>
      </c>
      <c r="P4" s="72">
        <v>586.79030135921039</v>
      </c>
      <c r="Q4" s="72">
        <v>1199.2561923978235</v>
      </c>
      <c r="R4" s="72">
        <v>1532.1017929133009</v>
      </c>
      <c r="S4" s="72">
        <v>1873.1935682163225</v>
      </c>
      <c r="T4" s="72">
        <v>2107.2724843446058</v>
      </c>
      <c r="U4" s="72">
        <v>2334.0422910021102</v>
      </c>
      <c r="V4" s="72">
        <v>2292.0617648109692</v>
      </c>
      <c r="W4" s="72">
        <v>2585.9254481489561</v>
      </c>
      <c r="X4" s="72">
        <v>3141.2303548648119</v>
      </c>
      <c r="Y4" s="72">
        <v>3579.7769231115535</v>
      </c>
      <c r="Z4" s="72">
        <v>4032.0046449830879</v>
      </c>
      <c r="AA4" s="72">
        <v>4103.5964351840503</v>
      </c>
      <c r="AB4" s="72">
        <v>4577.7514854679248</v>
      </c>
      <c r="AC4" s="72">
        <v>4442.8140798535451</v>
      </c>
      <c r="AD4" s="72">
        <v>5073.8338641641367</v>
      </c>
      <c r="AE4" s="72">
        <v>5994.7816574822937</v>
      </c>
      <c r="AF4" s="72">
        <v>5940.3551220070212</v>
      </c>
      <c r="AG4" s="72">
        <v>7501.6615348847645</v>
      </c>
      <c r="AH4" s="72">
        <v>9485.5331703367356</v>
      </c>
      <c r="AI4" s="72">
        <v>13290.393322549788</v>
      </c>
      <c r="AJ4" s="72">
        <v>19866.245146735379</v>
      </c>
      <c r="AK4" s="72">
        <v>25230.453544687876</v>
      </c>
      <c r="AL4" s="72">
        <v>33799.654231385968</v>
      </c>
      <c r="AM4" s="72">
        <v>50932.73216274297</v>
      </c>
      <c r="AN4" s="72">
        <v>63318.140338632358</v>
      </c>
      <c r="AO4" s="72">
        <v>70517.395243721781</v>
      </c>
      <c r="AP4" s="72">
        <v>83870.829327261847</v>
      </c>
      <c r="AQ4" s="72">
        <v>112651.97808581378</v>
      </c>
      <c r="AR4" s="72">
        <v>136267.97333695393</v>
      </c>
      <c r="AS4" s="72">
        <v>176163.89451648388</v>
      </c>
      <c r="AT4" s="72">
        <v>213711.65680522783</v>
      </c>
      <c r="AU4" s="72">
        <v>255457.03859711811</v>
      </c>
      <c r="AV4" s="72">
        <v>351025.82453867403</v>
      </c>
      <c r="AW4" s="72">
        <v>428799.04608474538</v>
      </c>
      <c r="AX4" s="72">
        <v>456271.61867138674</v>
      </c>
      <c r="AY4" s="72">
        <v>539253.22940257494</v>
      </c>
      <c r="AZ4" s="72">
        <v>649961.49266522424</v>
      </c>
      <c r="BA4" s="72">
        <v>734855.42007252399</v>
      </c>
      <c r="BB4" s="72">
        <v>955027.57291960355</v>
      </c>
      <c r="BC4" s="72">
        <v>1019122.6176577498</v>
      </c>
      <c r="BD4" s="72">
        <v>1490840.6007750968</v>
      </c>
      <c r="BE4" s="72">
        <v>1504752.918542997</v>
      </c>
      <c r="BF4" s="72">
        <v>1518416.9161868398</v>
      </c>
      <c r="BG4" s="72">
        <v>1766911.2144678149</v>
      </c>
      <c r="BH4" s="72">
        <v>2097631.2716937917</v>
      </c>
      <c r="BI4" s="72">
        <v>2862904.0958954161</v>
      </c>
      <c r="BJ4" s="72">
        <v>4064492.721954444</v>
      </c>
      <c r="BK4" s="72">
        <v>5302198.4832123639</v>
      </c>
      <c r="BL4" s="72">
        <v>9244805.6190951914</v>
      </c>
      <c r="BM4" s="72">
        <v>16727551.241073754</v>
      </c>
    </row>
    <row r="5" spans="1:65" s="39" customFormat="1" ht="29.25" customHeight="1" x14ac:dyDescent="0.25">
      <c r="B5" s="27" t="s">
        <v>46</v>
      </c>
      <c r="C5" s="65" t="s">
        <v>47</v>
      </c>
      <c r="D5" s="72">
        <v>71.396152260427669</v>
      </c>
      <c r="E5" s="72">
        <v>65.371468613737079</v>
      </c>
      <c r="F5" s="72">
        <v>68.110578731267893</v>
      </c>
      <c r="G5" s="72">
        <v>84.673065863357181</v>
      </c>
      <c r="H5" s="72">
        <v>117.38910335944165</v>
      </c>
      <c r="I5" s="72">
        <v>121.22278239347742</v>
      </c>
      <c r="J5" s="72">
        <v>162.35172624661683</v>
      </c>
      <c r="K5" s="72">
        <v>189.99857697635838</v>
      </c>
      <c r="L5" s="72">
        <v>229.49349336512859</v>
      </c>
      <c r="M5" s="72">
        <v>255.93244804525926</v>
      </c>
      <c r="N5" s="72">
        <v>304.53688926430959</v>
      </c>
      <c r="O5" s="72">
        <v>393.15449787286957</v>
      </c>
      <c r="P5" s="72">
        <v>534.14567687475642</v>
      </c>
      <c r="Q5" s="72">
        <v>757.71205141097198</v>
      </c>
      <c r="R5" s="72">
        <v>1253.2407818614065</v>
      </c>
      <c r="S5" s="72">
        <v>1964.6262371387875</v>
      </c>
      <c r="T5" s="72">
        <v>2310.6008048913982</v>
      </c>
      <c r="U5" s="72">
        <v>2240.9696932820229</v>
      </c>
      <c r="V5" s="72">
        <v>1621.0884678141454</v>
      </c>
      <c r="W5" s="72">
        <v>2003.2460084698992</v>
      </c>
      <c r="X5" s="72">
        <v>2247.1965192043021</v>
      </c>
      <c r="Y5" s="72">
        <v>2836.9282422427204</v>
      </c>
      <c r="Z5" s="72">
        <v>4427.6208102160781</v>
      </c>
      <c r="AA5" s="72">
        <v>4857.4172603681836</v>
      </c>
      <c r="AB5" s="72">
        <v>4270.0932778082824</v>
      </c>
      <c r="AC5" s="72">
        <v>3979.5750108908396</v>
      </c>
      <c r="AD5" s="72">
        <v>4153.114465136151</v>
      </c>
      <c r="AE5" s="72">
        <v>4050.3733903242533</v>
      </c>
      <c r="AF5" s="72">
        <v>5062.4212111971301</v>
      </c>
      <c r="AG5" s="72">
        <v>8053.5545067503372</v>
      </c>
      <c r="AH5" s="72">
        <v>14617.766154132645</v>
      </c>
      <c r="AI5" s="72">
        <v>19530.79343825276</v>
      </c>
      <c r="AJ5" s="72">
        <v>23457.733668845991</v>
      </c>
      <c r="AK5" s="72">
        <v>29647.382954753615</v>
      </c>
      <c r="AL5" s="72">
        <v>37043.766899882452</v>
      </c>
      <c r="AM5" s="72">
        <v>51953.717227203437</v>
      </c>
      <c r="AN5" s="72">
        <v>56698.891431581927</v>
      </c>
      <c r="AO5" s="72">
        <v>81662.494191273334</v>
      </c>
      <c r="AP5" s="72">
        <v>100874.72815905954</v>
      </c>
      <c r="AQ5" s="72">
        <v>137757.99773995718</v>
      </c>
      <c r="AR5" s="72">
        <v>175209.78071688965</v>
      </c>
      <c r="AS5" s="72">
        <v>207790.16635737763</v>
      </c>
      <c r="AT5" s="72">
        <v>266269.45051049499</v>
      </c>
      <c r="AU5" s="72">
        <v>342915.77150736132</v>
      </c>
      <c r="AV5" s="72">
        <v>421695.36175959988</v>
      </c>
      <c r="AW5" s="72">
        <v>520409.26440297841</v>
      </c>
      <c r="AX5" s="72">
        <v>710502.94135606801</v>
      </c>
      <c r="AY5" s="72">
        <v>942088.3609248962</v>
      </c>
      <c r="AZ5" s="72">
        <v>1033168.0425561981</v>
      </c>
      <c r="BA5" s="72">
        <v>1090583.3017651469</v>
      </c>
      <c r="BB5" s="72">
        <v>1345860.8108673058</v>
      </c>
      <c r="BC5" s="72">
        <v>1837607.8371134473</v>
      </c>
      <c r="BD5" s="72">
        <v>2005962.9258745625</v>
      </c>
      <c r="BE5" s="72">
        <v>2392772.1489905575</v>
      </c>
      <c r="BF5" s="72">
        <v>2300314.2703278153</v>
      </c>
      <c r="BG5" s="72">
        <v>2911661.9863915723</v>
      </c>
      <c r="BH5" s="72">
        <v>3619429.2277949569</v>
      </c>
      <c r="BI5" s="72">
        <v>4772817.3924025251</v>
      </c>
      <c r="BJ5" s="72">
        <v>6316134.0491696242</v>
      </c>
      <c r="BK5" s="72">
        <v>8460819.5507322513</v>
      </c>
      <c r="BL5" s="72">
        <v>15069559.481604366</v>
      </c>
      <c r="BM5" s="72">
        <v>21259612.391949277</v>
      </c>
    </row>
    <row r="6" spans="1:65" s="39" customFormat="1" ht="29.25" customHeight="1" x14ac:dyDescent="0.25">
      <c r="B6" s="27"/>
      <c r="C6" s="65" t="s">
        <v>48</v>
      </c>
      <c r="D6" s="72">
        <v>27.266907208675995</v>
      </c>
      <c r="E6" s="72">
        <v>23.304876048014602</v>
      </c>
      <c r="F6" s="72">
        <v>19.888492681067973</v>
      </c>
      <c r="G6" s="72">
        <v>30.950985863149921</v>
      </c>
      <c r="H6" s="72">
        <v>43.758809917960825</v>
      </c>
      <c r="I6" s="72">
        <v>51.080411915042433</v>
      </c>
      <c r="J6" s="72">
        <v>71.746456699499404</v>
      </c>
      <c r="K6" s="72">
        <v>82.181487330758699</v>
      </c>
      <c r="L6" s="72">
        <v>96.75808073198202</v>
      </c>
      <c r="M6" s="72">
        <v>102.59573436735975</v>
      </c>
      <c r="N6" s="72">
        <v>127.03148485319562</v>
      </c>
      <c r="O6" s="72">
        <v>163.87817196650707</v>
      </c>
      <c r="P6" s="72">
        <v>213.32020978007299</v>
      </c>
      <c r="Q6" s="72">
        <v>316.62176137772121</v>
      </c>
      <c r="R6" s="72">
        <v>539.39189488990655</v>
      </c>
      <c r="S6" s="72">
        <v>636.39035161569575</v>
      </c>
      <c r="T6" s="72">
        <v>755.37891247314735</v>
      </c>
      <c r="U6" s="72">
        <v>706.46607649544978</v>
      </c>
      <c r="V6" s="72">
        <v>504.22309979343748</v>
      </c>
      <c r="W6" s="72">
        <v>620.12207952838958</v>
      </c>
      <c r="X6" s="72">
        <v>830.64370005093554</v>
      </c>
      <c r="Y6" s="72">
        <v>1125.3470128216434</v>
      </c>
      <c r="Z6" s="72">
        <v>1869.2804586822567</v>
      </c>
      <c r="AA6" s="72">
        <v>2178.2264961545893</v>
      </c>
      <c r="AB6" s="72">
        <v>1805.7827648468071</v>
      </c>
      <c r="AC6" s="72">
        <v>1469.5008631203912</v>
      </c>
      <c r="AD6" s="72">
        <v>1536.9524566565935</v>
      </c>
      <c r="AE6" s="72">
        <v>1279.1638270111919</v>
      </c>
      <c r="AF6" s="72">
        <v>1846.7289512668794</v>
      </c>
      <c r="AG6" s="71">
        <v>3259.884537529671</v>
      </c>
      <c r="AH6" s="72">
        <v>7091.7497979524014</v>
      </c>
      <c r="AI6" s="72">
        <v>9065.6662042435019</v>
      </c>
      <c r="AJ6" s="72">
        <v>10635.065962301342</v>
      </c>
      <c r="AK6" s="72">
        <v>13259.766185948281</v>
      </c>
      <c r="AL6" s="72">
        <v>15729.002498811938</v>
      </c>
      <c r="AM6" s="72">
        <v>21522.85155631994</v>
      </c>
      <c r="AN6" s="72">
        <v>24582.543136972799</v>
      </c>
      <c r="AO6" s="72">
        <v>44441.486423298702</v>
      </c>
      <c r="AP6" s="72">
        <v>56788.175011260297</v>
      </c>
      <c r="AQ6" s="72">
        <v>76235.209300345086</v>
      </c>
      <c r="AR6" s="72">
        <v>87103.105726869748</v>
      </c>
      <c r="AS6" s="72">
        <v>98656.665110743983</v>
      </c>
      <c r="AT6" s="72">
        <v>148474.64742241462</v>
      </c>
      <c r="AU6" s="72">
        <v>183798.84874890221</v>
      </c>
      <c r="AV6" s="72">
        <v>218466.92784970225</v>
      </c>
      <c r="AW6" s="72">
        <v>248931.97460795654</v>
      </c>
      <c r="AX6" s="72">
        <v>291051.33917757386</v>
      </c>
      <c r="AY6" s="72">
        <v>389393.80792046094</v>
      </c>
      <c r="AZ6" s="72">
        <v>399427.71163015801</v>
      </c>
      <c r="BA6" s="72">
        <v>437840.64767274342</v>
      </c>
      <c r="BB6" s="72">
        <v>568128.46062910673</v>
      </c>
      <c r="BC6" s="72">
        <v>507552.84537778911</v>
      </c>
      <c r="BD6" s="72">
        <v>726380.3660302551</v>
      </c>
      <c r="BE6" s="72">
        <v>984494.01481529616</v>
      </c>
      <c r="BF6" s="72">
        <v>895836.22319506505</v>
      </c>
      <c r="BG6" s="72">
        <v>1088822.3456296828</v>
      </c>
      <c r="BH6" s="72">
        <v>1371777.8647187462</v>
      </c>
      <c r="BI6" s="72">
        <v>1429494.3084189142</v>
      </c>
      <c r="BJ6" s="72">
        <v>2018800.6581260199</v>
      </c>
      <c r="BK6" s="72">
        <v>3576174.2698683003</v>
      </c>
      <c r="BL6" s="72">
        <v>7440239.4637807468</v>
      </c>
      <c r="BM6" s="72">
        <v>11688721.769200336</v>
      </c>
    </row>
    <row r="7" spans="1:65" s="39" customFormat="1" ht="29.25" customHeight="1" x14ac:dyDescent="0.25">
      <c r="B7" s="27"/>
      <c r="C7" s="65" t="s">
        <v>49</v>
      </c>
      <c r="D7" s="72">
        <v>40.901588063119661</v>
      </c>
      <c r="E7" s="72">
        <v>38.709237422734027</v>
      </c>
      <c r="F7" s="72">
        <v>44.507058741473642</v>
      </c>
      <c r="G7" s="72">
        <v>49.498368094663263</v>
      </c>
      <c r="H7" s="72">
        <v>68.144729343464391</v>
      </c>
      <c r="I7" s="72">
        <v>64.833201463446699</v>
      </c>
      <c r="J7" s="72">
        <v>83.491265918794227</v>
      </c>
      <c r="K7" s="72">
        <v>99.560134844142738</v>
      </c>
      <c r="L7" s="72">
        <v>122.86465346521986</v>
      </c>
      <c r="M7" s="72">
        <v>142.44186534286177</v>
      </c>
      <c r="N7" s="72">
        <v>164.15018063339173</v>
      </c>
      <c r="O7" s="72">
        <v>210.77276131755568</v>
      </c>
      <c r="P7" s="72">
        <v>293.32204269022412</v>
      </c>
      <c r="Q7" s="72">
        <v>407.13382254884408</v>
      </c>
      <c r="R7" s="72">
        <v>657.18391581993558</v>
      </c>
      <c r="S7" s="72">
        <v>1237.9952469697596</v>
      </c>
      <c r="T7" s="72">
        <v>1448.2949081282202</v>
      </c>
      <c r="U7" s="72">
        <v>1435.0461863804901</v>
      </c>
      <c r="V7" s="72">
        <v>1043.0990557994871</v>
      </c>
      <c r="W7" s="72">
        <v>1293.4359237920617</v>
      </c>
      <c r="X7" s="72">
        <v>1316.2486097691494</v>
      </c>
      <c r="Y7" s="72">
        <v>1591.1203563634724</v>
      </c>
      <c r="Z7" s="72">
        <v>2377.2697340164291</v>
      </c>
      <c r="AA7" s="72">
        <v>2484.4077276420467</v>
      </c>
      <c r="AB7" s="72">
        <v>2301.9173537824463</v>
      </c>
      <c r="AC7" s="72">
        <v>2355.6589559300187</v>
      </c>
      <c r="AD7" s="72">
        <v>2452.7727518185343</v>
      </c>
      <c r="AE7" s="72">
        <v>2593.7002787988386</v>
      </c>
      <c r="AF7" s="72">
        <v>2996.5634766335143</v>
      </c>
      <c r="AG7" s="72">
        <v>4417.1558318555044</v>
      </c>
      <c r="AH7" s="72">
        <v>6877.0972840445156</v>
      </c>
      <c r="AI7" s="72">
        <v>9652.2232995972336</v>
      </c>
      <c r="AJ7" s="72">
        <v>11725.407089859145</v>
      </c>
      <c r="AK7" s="72">
        <v>15084.795798140283</v>
      </c>
      <c r="AL7" s="72">
        <v>19513.191026675737</v>
      </c>
      <c r="AM7" s="72">
        <v>27868.742011881965</v>
      </c>
      <c r="AN7" s="72">
        <v>28761.525590892805</v>
      </c>
      <c r="AO7" s="72">
        <v>33694.733307143804</v>
      </c>
      <c r="AP7" s="72">
        <v>38891.340481676743</v>
      </c>
      <c r="AQ7" s="72">
        <v>54876.68701544778</v>
      </c>
      <c r="AR7" s="72">
        <v>75222.215486852583</v>
      </c>
      <c r="AS7" s="72">
        <v>96314.439398243121</v>
      </c>
      <c r="AT7" s="72">
        <v>101170.16988420842</v>
      </c>
      <c r="AU7" s="72">
        <v>133397.32876500036</v>
      </c>
      <c r="AV7" s="72">
        <v>172900.83722700822</v>
      </c>
      <c r="AW7" s="72">
        <v>234899.63685710897</v>
      </c>
      <c r="AX7" s="72">
        <v>373118.78940693446</v>
      </c>
      <c r="AY7" s="72">
        <v>519597.02471470018</v>
      </c>
      <c r="AZ7" s="72">
        <v>591214.64674159267</v>
      </c>
      <c r="BA7" s="72">
        <v>608592.51144754852</v>
      </c>
      <c r="BB7" s="72">
        <v>713959.72121875267</v>
      </c>
      <c r="BC7" s="72">
        <v>1253698.7292820334</v>
      </c>
      <c r="BD7" s="72">
        <v>1169035.5833969954</v>
      </c>
      <c r="BE7" s="72">
        <v>1276744.670468769</v>
      </c>
      <c r="BF7" s="72">
        <v>1252775.2604876659</v>
      </c>
      <c r="BG7" s="72">
        <v>1651388.0236106468</v>
      </c>
      <c r="BH7" s="72">
        <v>2031515.7510427712</v>
      </c>
      <c r="BI7" s="72">
        <v>3093910.7026490625</v>
      </c>
      <c r="BJ7" s="72">
        <v>3906210.8811636823</v>
      </c>
      <c r="BK7" s="72">
        <v>4185798.6986035388</v>
      </c>
      <c r="BL7" s="72">
        <v>6644884.0552601051</v>
      </c>
      <c r="BM7" s="72">
        <v>8201498.716519909</v>
      </c>
    </row>
    <row r="8" spans="1:65" s="39" customFormat="1" ht="29.25" customHeight="1" x14ac:dyDescent="0.25">
      <c r="B8" s="27"/>
      <c r="C8" s="65" t="s">
        <v>50</v>
      </c>
      <c r="D8" s="72">
        <v>3.2276569886320212</v>
      </c>
      <c r="E8" s="72">
        <v>3.3573551429884487</v>
      </c>
      <c r="F8" s="72">
        <v>3.7150273087262788</v>
      </c>
      <c r="G8" s="72">
        <v>4.2237119055439925</v>
      </c>
      <c r="H8" s="72">
        <v>5.4855640980164324</v>
      </c>
      <c r="I8" s="72">
        <v>5.3091690149882798</v>
      </c>
      <c r="J8" s="72">
        <v>7.1140036283232044</v>
      </c>
      <c r="K8" s="72">
        <v>8.2569548014569616</v>
      </c>
      <c r="L8" s="72">
        <v>9.8707591679266944</v>
      </c>
      <c r="M8" s="72">
        <v>10.894848335037747</v>
      </c>
      <c r="N8" s="72">
        <v>13.355223777722211</v>
      </c>
      <c r="O8" s="72">
        <v>18.503564588806785</v>
      </c>
      <c r="P8" s="72">
        <v>27.503424404459292</v>
      </c>
      <c r="Q8" s="72">
        <v>33.95646748440663</v>
      </c>
      <c r="R8" s="72">
        <v>56.664971151564366</v>
      </c>
      <c r="S8" s="72">
        <v>90.240638553332204</v>
      </c>
      <c r="T8" s="72">
        <v>106.92698429003055</v>
      </c>
      <c r="U8" s="72">
        <v>99.45743040608302</v>
      </c>
      <c r="V8" s="72">
        <v>73.76631222122073</v>
      </c>
      <c r="W8" s="72">
        <v>89.688005149447804</v>
      </c>
      <c r="X8" s="72">
        <v>100.3042093842172</v>
      </c>
      <c r="Y8" s="72">
        <v>120.46087305760499</v>
      </c>
      <c r="Z8" s="72">
        <v>181.07061751739289</v>
      </c>
      <c r="AA8" s="72">
        <v>194.78303657154814</v>
      </c>
      <c r="AB8" s="72">
        <v>162.39315917902957</v>
      </c>
      <c r="AC8" s="72">
        <v>154.4151918404298</v>
      </c>
      <c r="AD8" s="72">
        <v>163.38925666102338</v>
      </c>
      <c r="AE8" s="72">
        <v>177.50928451422288</v>
      </c>
      <c r="AF8" s="72">
        <v>219.12878329673671</v>
      </c>
      <c r="AG8" s="72">
        <v>376.5141373651619</v>
      </c>
      <c r="AH8" s="72">
        <v>648.91907213572927</v>
      </c>
      <c r="AI8" s="72">
        <v>812.90393441202718</v>
      </c>
      <c r="AJ8" s="72">
        <v>1097.2606166855028</v>
      </c>
      <c r="AK8" s="72">
        <v>1302.8209706650507</v>
      </c>
      <c r="AL8" s="72">
        <v>1801.5733743947808</v>
      </c>
      <c r="AM8" s="72">
        <v>2562.1236590015351</v>
      </c>
      <c r="AN8" s="72">
        <v>3354.8227037163242</v>
      </c>
      <c r="AO8" s="72">
        <v>3526.2744608308299</v>
      </c>
      <c r="AP8" s="72">
        <v>5195.2126661224966</v>
      </c>
      <c r="AQ8" s="72">
        <v>6646.1014241643325</v>
      </c>
      <c r="AR8" s="72">
        <v>12884.459503167345</v>
      </c>
      <c r="AS8" s="72">
        <v>12819.061848390525</v>
      </c>
      <c r="AT8" s="72">
        <v>16624.633203871919</v>
      </c>
      <c r="AU8" s="72">
        <v>25719.593993458733</v>
      </c>
      <c r="AV8" s="72">
        <v>30327.59668288938</v>
      </c>
      <c r="AW8" s="72">
        <v>36577.652937912892</v>
      </c>
      <c r="AX8" s="72">
        <v>46332.812771559758</v>
      </c>
      <c r="AY8" s="72">
        <v>33097.528289735084</v>
      </c>
      <c r="AZ8" s="72">
        <v>42525.684184447418</v>
      </c>
      <c r="BA8" s="72">
        <v>44150.142644855005</v>
      </c>
      <c r="BB8" s="72">
        <v>63772.629019446569</v>
      </c>
      <c r="BC8" s="72">
        <v>76356.262453624746</v>
      </c>
      <c r="BD8" s="72">
        <v>110546.97644731183</v>
      </c>
      <c r="BE8" s="72">
        <v>131533.46370649204</v>
      </c>
      <c r="BF8" s="72">
        <v>151702.78664508427</v>
      </c>
      <c r="BG8" s="72">
        <v>171451.61715124262</v>
      </c>
      <c r="BH8" s="72">
        <v>216135.61203343957</v>
      </c>
      <c r="BI8" s="72">
        <v>249412.38133454818</v>
      </c>
      <c r="BJ8" s="72">
        <v>391122.50987992191</v>
      </c>
      <c r="BK8" s="72">
        <v>698846.58226041333</v>
      </c>
      <c r="BL8" s="72">
        <v>984435.96256351331</v>
      </c>
      <c r="BM8" s="72">
        <v>1369391.9062290327</v>
      </c>
    </row>
    <row r="9" spans="1:65" s="39" customFormat="1" ht="29.25" customHeight="1" x14ac:dyDescent="0.25">
      <c r="B9" s="27" t="s">
        <v>51</v>
      </c>
      <c r="C9" s="65" t="s">
        <v>52</v>
      </c>
      <c r="D9" s="72">
        <v>-8.7873171541808404</v>
      </c>
      <c r="E9" s="72">
        <v>0.51861544987843899</v>
      </c>
      <c r="F9" s="72">
        <v>7.68169857806663</v>
      </c>
      <c r="G9" s="72">
        <v>-2.6468396772278311</v>
      </c>
      <c r="H9" s="72">
        <v>-4.7511902104218109</v>
      </c>
      <c r="I9" s="72">
        <v>-10.083904356749315</v>
      </c>
      <c r="J9" s="72">
        <v>-17.142349265972896</v>
      </c>
      <c r="K9" s="72">
        <v>-23.778290811787755</v>
      </c>
      <c r="L9" s="72">
        <v>-26.961604593524555</v>
      </c>
      <c r="M9" s="72">
        <v>-28.275062828835985</v>
      </c>
      <c r="N9" s="72">
        <v>7.1332837027073879</v>
      </c>
      <c r="O9" s="72">
        <v>4.7951552641864055</v>
      </c>
      <c r="P9" s="72">
        <v>199.15508764936902</v>
      </c>
      <c r="Q9" s="72">
        <v>627.70975749052434</v>
      </c>
      <c r="R9" s="72">
        <v>116.8152893040824</v>
      </c>
      <c r="S9" s="72">
        <v>331.14619739338332</v>
      </c>
      <c r="T9" s="72">
        <v>15.65151631934782</v>
      </c>
      <c r="U9" s="72">
        <v>9.2696740854230484</v>
      </c>
      <c r="V9" s="72">
        <v>571.97302151165718</v>
      </c>
      <c r="W9" s="72">
        <v>-1002.6273408451999</v>
      </c>
      <c r="X9" s="72">
        <v>-1232.126516420838</v>
      </c>
      <c r="Y9" s="72">
        <v>-471.15015430248332</v>
      </c>
      <c r="Z9" s="72">
        <v>-1337.1618203211465</v>
      </c>
      <c r="AA9" s="72">
        <v>-824.69219177327045</v>
      </c>
      <c r="AB9" s="72">
        <v>-872.12734947014337</v>
      </c>
      <c r="AC9" s="72">
        <v>-1041.0675759635142</v>
      </c>
      <c r="AD9" s="72">
        <v>1.8217139006299021</v>
      </c>
      <c r="AE9" s="72">
        <v>-1527.3516391986382</v>
      </c>
      <c r="AF9" s="72">
        <v>-2256.7500282261326</v>
      </c>
      <c r="AG9" s="72">
        <v>-4013.5995666419403</v>
      </c>
      <c r="AH9" s="72">
        <v>-8772.8874703582951</v>
      </c>
      <c r="AI9" s="72">
        <v>-10011.091257987806</v>
      </c>
      <c r="AJ9" s="72">
        <v>3630.0114532016705</v>
      </c>
      <c r="AK9" s="72">
        <v>18108.809470185017</v>
      </c>
      <c r="AL9" s="72">
        <v>13497.46878399653</v>
      </c>
      <c r="AM9" s="72">
        <v>10868.62135144975</v>
      </c>
      <c r="AN9" s="72">
        <v>3326.3063862817362</v>
      </c>
      <c r="AO9" s="72">
        <v>-14926.896483524455</v>
      </c>
      <c r="AP9" s="72">
        <v>12649.524523927845</v>
      </c>
      <c r="AQ9" s="72">
        <v>4074.7015208110824</v>
      </c>
      <c r="AR9" s="72">
        <v>-19775.954003043254</v>
      </c>
      <c r="AS9" s="72">
        <v>-4610.5722560554568</v>
      </c>
      <c r="AT9" s="72">
        <v>-30613.965453304816</v>
      </c>
      <c r="AU9" s="72">
        <v>-30284.931712291494</v>
      </c>
      <c r="AV9" s="72">
        <v>92417.569826239604</v>
      </c>
      <c r="AW9" s="72">
        <v>119123.44981982978</v>
      </c>
      <c r="AX9" s="72">
        <v>193465.53605302202</v>
      </c>
      <c r="AY9" s="72">
        <v>130631.25445151422</v>
      </c>
      <c r="AZ9" s="72">
        <v>19592.406433065538</v>
      </c>
      <c r="BA9" s="72">
        <v>177002.55151182343</v>
      </c>
      <c r="BB9" s="72">
        <v>551839.16514831525</v>
      </c>
      <c r="BC9" s="72">
        <v>67613.991457215277</v>
      </c>
      <c r="BD9" s="72">
        <v>321480.51899277512</v>
      </c>
      <c r="BE9" s="72">
        <v>183204.51243341342</v>
      </c>
      <c r="BF9" s="72">
        <v>42462.425493871327</v>
      </c>
      <c r="BG9" s="72">
        <v>431324.22507252265</v>
      </c>
      <c r="BH9" s="72">
        <v>95567.62912521651</v>
      </c>
      <c r="BI9" s="72">
        <v>763487.93313185219</v>
      </c>
      <c r="BJ9" s="72">
        <v>231140.13866695017</v>
      </c>
      <c r="BK9" s="72">
        <v>1861388.9577913266</v>
      </c>
      <c r="BL9" s="72">
        <v>6820586.7945633326</v>
      </c>
      <c r="BM9" s="72">
        <v>6735113.0312212594</v>
      </c>
    </row>
    <row r="10" spans="1:65" s="39" customFormat="1" ht="29.25" customHeight="1" x14ac:dyDescent="0.25">
      <c r="B10" s="27"/>
      <c r="C10" s="65" t="s">
        <v>53</v>
      </c>
      <c r="D10" s="72">
        <v>41.70183477316548</v>
      </c>
      <c r="E10" s="72">
        <v>46.677107902285016</v>
      </c>
      <c r="F10" s="72">
        <v>51.833300054281615</v>
      </c>
      <c r="G10" s="72">
        <v>60.51741315238116</v>
      </c>
      <c r="H10" s="72">
        <v>68.658769181849493</v>
      </c>
      <c r="I10" s="72">
        <v>75.895530096932461</v>
      </c>
      <c r="J10" s="72">
        <v>89.645375835590073</v>
      </c>
      <c r="K10" s="72">
        <v>103.39522157424767</v>
      </c>
      <c r="L10" s="72">
        <v>120.49206923613113</v>
      </c>
      <c r="M10" s="72">
        <v>139.03626908103121</v>
      </c>
      <c r="N10" s="72">
        <v>217.64558452111984</v>
      </c>
      <c r="O10" s="72">
        <v>270.02164164403268</v>
      </c>
      <c r="P10" s="72">
        <v>564.90892948155761</v>
      </c>
      <c r="Q10" s="72">
        <v>1340.5288752314439</v>
      </c>
      <c r="R10" s="72">
        <v>1301.9768967314656</v>
      </c>
      <c r="S10" s="72">
        <v>1617.3257416034637</v>
      </c>
      <c r="T10" s="72">
        <v>1586.4457762900204</v>
      </c>
      <c r="U10" s="72">
        <v>1168.4889834947996</v>
      </c>
      <c r="V10" s="72">
        <v>1542.9729975695209</v>
      </c>
      <c r="W10" s="72">
        <v>840.13755629325976</v>
      </c>
      <c r="X10" s="72">
        <v>900.92607660142232</v>
      </c>
      <c r="Y10" s="72">
        <v>1646.1988337086</v>
      </c>
      <c r="Z10" s="72">
        <v>1795.1690044977654</v>
      </c>
      <c r="AA10" s="72">
        <v>1527.9367723484513</v>
      </c>
      <c r="AB10" s="72">
        <v>1271.7349921049297</v>
      </c>
      <c r="AC10" s="72">
        <v>540.89676877848808</v>
      </c>
      <c r="AD10" s="72">
        <v>1610.4135937405831</v>
      </c>
      <c r="AE10" s="72">
        <v>1444.8568540646488</v>
      </c>
      <c r="AF10" s="72">
        <v>2423.5098534585259</v>
      </c>
      <c r="AG10" s="72">
        <v>4567.8962593602992</v>
      </c>
      <c r="AH10" s="72">
        <v>6730.633350033052</v>
      </c>
      <c r="AI10" s="72">
        <v>8563.4614214194262</v>
      </c>
      <c r="AJ10" s="72">
        <v>24412.091435124319</v>
      </c>
      <c r="AK10" s="72">
        <v>35778.051523733731</v>
      </c>
      <c r="AL10" s="72">
        <v>38726.912902792727</v>
      </c>
      <c r="AM10" s="72">
        <v>49436.135168366432</v>
      </c>
      <c r="AN10" s="72">
        <v>49522.507757218358</v>
      </c>
      <c r="AO10" s="72">
        <v>40591.078135476739</v>
      </c>
      <c r="AP10" s="72">
        <v>82946.225709022678</v>
      </c>
      <c r="AQ10" s="72">
        <v>122047.26609984718</v>
      </c>
      <c r="AR10" s="72">
        <v>129008.01685882204</v>
      </c>
      <c r="AS10" s="72">
        <v>226214.49418961132</v>
      </c>
      <c r="AT10" s="72">
        <v>280473.84213392716</v>
      </c>
      <c r="AU10" s="72">
        <v>374418.30751554924</v>
      </c>
      <c r="AV10" s="72">
        <v>556922.80590574653</v>
      </c>
      <c r="AW10" s="72">
        <v>659169.76527074596</v>
      </c>
      <c r="AX10" s="72">
        <v>842052.06798102637</v>
      </c>
      <c r="AY10" s="72">
        <v>929585.37481359229</v>
      </c>
      <c r="AZ10" s="72">
        <v>837812.04091213341</v>
      </c>
      <c r="BA10" s="72">
        <v>1102860.408263061</v>
      </c>
      <c r="BB10" s="72">
        <v>1531222.5025054102</v>
      </c>
      <c r="BC10" s="72">
        <v>1493999.6127024312</v>
      </c>
      <c r="BD10" s="72">
        <v>2362150.5604656972</v>
      </c>
      <c r="BE10" s="72">
        <v>2467817.3148989747</v>
      </c>
      <c r="BF10" s="72">
        <v>2154211.3618642981</v>
      </c>
      <c r="BG10" s="72">
        <v>2925914.2875595735</v>
      </c>
      <c r="BH10" s="72">
        <v>3491561.8735434888</v>
      </c>
      <c r="BI10" s="72">
        <v>5869453.6684188722</v>
      </c>
      <c r="BJ10" s="72">
        <v>7304348.1745748632</v>
      </c>
      <c r="BK10" s="72">
        <v>11036029.07653919</v>
      </c>
      <c r="BL10" s="72">
        <v>20939000.445196096</v>
      </c>
      <c r="BM10" s="72">
        <v>31794094.798211187</v>
      </c>
    </row>
    <row r="11" spans="1:65" s="39" customFormat="1" ht="29.25" customHeight="1" x14ac:dyDescent="0.25">
      <c r="B11" s="27"/>
      <c r="C11" s="65" t="s">
        <v>54</v>
      </c>
      <c r="D11" s="72">
        <v>50.48915192734632</v>
      </c>
      <c r="E11" s="72">
        <v>46.158492452406577</v>
      </c>
      <c r="F11" s="72">
        <v>44.151601476214985</v>
      </c>
      <c r="G11" s="72">
        <v>63.164252829608991</v>
      </c>
      <c r="H11" s="72">
        <v>73.409959392271304</v>
      </c>
      <c r="I11" s="72">
        <v>85.979434453681776</v>
      </c>
      <c r="J11" s="72">
        <v>106.78772510156297</v>
      </c>
      <c r="K11" s="72">
        <v>127.17351238603543</v>
      </c>
      <c r="L11" s="72">
        <v>147.45367382965568</v>
      </c>
      <c r="M11" s="72">
        <v>167.31133190986719</v>
      </c>
      <c r="N11" s="72">
        <v>210.51230081841246</v>
      </c>
      <c r="O11" s="72">
        <v>265.22648637984628</v>
      </c>
      <c r="P11" s="72">
        <v>365.75384183218858</v>
      </c>
      <c r="Q11" s="72">
        <v>712.81911774091952</v>
      </c>
      <c r="R11" s="72">
        <v>1185.1616074273832</v>
      </c>
      <c r="S11" s="72">
        <v>1286.1795442100804</v>
      </c>
      <c r="T11" s="72">
        <v>1570.7942599706726</v>
      </c>
      <c r="U11" s="72">
        <v>1159.2193094093766</v>
      </c>
      <c r="V11" s="72">
        <v>970.99997605786371</v>
      </c>
      <c r="W11" s="72">
        <v>1842.7648971384597</v>
      </c>
      <c r="X11" s="72">
        <v>2133.0525930222602</v>
      </c>
      <c r="Y11" s="72">
        <v>2117.3489880110833</v>
      </c>
      <c r="Z11" s="72">
        <v>3132.3308248189119</v>
      </c>
      <c r="AA11" s="72">
        <v>2352.6289641217218</v>
      </c>
      <c r="AB11" s="72">
        <v>2143.8623415750731</v>
      </c>
      <c r="AC11" s="72">
        <v>1581.9643447420021</v>
      </c>
      <c r="AD11" s="72">
        <v>1608.5918798399532</v>
      </c>
      <c r="AE11" s="72">
        <v>2972.208493263287</v>
      </c>
      <c r="AF11" s="72">
        <v>4680.2598816846585</v>
      </c>
      <c r="AG11" s="72">
        <v>8581.4958260022395</v>
      </c>
      <c r="AH11" s="72">
        <v>15503.520820391346</v>
      </c>
      <c r="AI11" s="72">
        <v>18574.552679407232</v>
      </c>
      <c r="AJ11" s="72">
        <v>20782.079981922649</v>
      </c>
      <c r="AK11" s="72">
        <v>17669.242053548714</v>
      </c>
      <c r="AL11" s="72">
        <v>25229.444118796197</v>
      </c>
      <c r="AM11" s="72">
        <v>38567.513816916682</v>
      </c>
      <c r="AN11" s="72">
        <v>46196.201370936622</v>
      </c>
      <c r="AO11" s="72">
        <v>55517.974619001194</v>
      </c>
      <c r="AP11" s="72">
        <v>70296.701185094833</v>
      </c>
      <c r="AQ11" s="72">
        <v>117972.5645790361</v>
      </c>
      <c r="AR11" s="72">
        <v>148783.97086186529</v>
      </c>
      <c r="AS11" s="72">
        <v>230825.06644566677</v>
      </c>
      <c r="AT11" s="72">
        <v>311087.80758723198</v>
      </c>
      <c r="AU11" s="72">
        <v>404703.23922784074</v>
      </c>
      <c r="AV11" s="72">
        <v>464505.23607950693</v>
      </c>
      <c r="AW11" s="72">
        <v>540046.31545091618</v>
      </c>
      <c r="AX11" s="72">
        <v>648586.53192800435</v>
      </c>
      <c r="AY11" s="72">
        <v>798954.12036207807</v>
      </c>
      <c r="AZ11" s="72">
        <v>818219.63447906787</v>
      </c>
      <c r="BA11" s="72">
        <v>925857.85675123753</v>
      </c>
      <c r="BB11" s="72">
        <v>979383.33735709498</v>
      </c>
      <c r="BC11" s="72">
        <v>1426385.6212452159</v>
      </c>
      <c r="BD11" s="72">
        <v>2040670.0414729221</v>
      </c>
      <c r="BE11" s="72">
        <v>2284612.8024655613</v>
      </c>
      <c r="BF11" s="72">
        <v>2111748.9363704268</v>
      </c>
      <c r="BG11" s="72">
        <v>2494590.0624870509</v>
      </c>
      <c r="BH11" s="72">
        <v>3395994.2444182723</v>
      </c>
      <c r="BI11" s="72">
        <v>5105965.73528702</v>
      </c>
      <c r="BJ11" s="72">
        <v>7073208.035907913</v>
      </c>
      <c r="BK11" s="72">
        <v>9174640.1187478639</v>
      </c>
      <c r="BL11" s="72">
        <v>14118413.650632763</v>
      </c>
      <c r="BM11" s="72">
        <v>25058981.766989928</v>
      </c>
    </row>
    <row r="12" spans="1:65" s="39" customFormat="1" ht="29.25" customHeight="1" thickBot="1" x14ac:dyDescent="0.3">
      <c r="B12" s="68" t="s">
        <v>55</v>
      </c>
      <c r="C12" s="66" t="s">
        <v>56</v>
      </c>
      <c r="D12" s="73">
        <v>53.567581352975878</v>
      </c>
      <c r="E12" s="73">
        <v>102.0582429681869</v>
      </c>
      <c r="F12" s="73">
        <v>121.18050975841948</v>
      </c>
      <c r="G12" s="73">
        <v>197.88938638128639</v>
      </c>
      <c r="H12" s="73">
        <v>249.56446317462897</v>
      </c>
      <c r="I12" s="73">
        <v>348.98405141402782</v>
      </c>
      <c r="J12" s="73">
        <v>406.82304400257232</v>
      </c>
      <c r="K12" s="73">
        <v>538.80032853610044</v>
      </c>
      <c r="L12" s="73">
        <v>758.86140683154281</v>
      </c>
      <c r="M12" s="73">
        <v>986.98958207924636</v>
      </c>
      <c r="N12" s="73">
        <v>1825.8710487105598</v>
      </c>
      <c r="O12" s="73">
        <v>2301.1882875594483</v>
      </c>
      <c r="P12" s="73">
        <v>5452.6319991247001</v>
      </c>
      <c r="Q12" s="73">
        <v>12757.248350121967</v>
      </c>
      <c r="R12" s="73">
        <v>8774.0114979105074</v>
      </c>
      <c r="S12" s="73">
        <v>10998.938241262516</v>
      </c>
      <c r="T12" s="73">
        <v>11067.585317565754</v>
      </c>
      <c r="U12" s="73">
        <v>3188.9439305754413</v>
      </c>
      <c r="V12" s="73">
        <v>2980.4591391892563</v>
      </c>
      <c r="W12" s="73">
        <v>942.36133074442807</v>
      </c>
      <c r="X12" s="73">
        <v>136.01953590260564</v>
      </c>
      <c r="Y12" s="73">
        <v>2323.4480596650992</v>
      </c>
      <c r="Z12" s="73">
        <v>2196.6173355710298</v>
      </c>
      <c r="AA12" s="73">
        <v>111.73192761280529</v>
      </c>
      <c r="AB12" s="73">
        <v>-738.44109963813048</v>
      </c>
      <c r="AC12" s="73">
        <v>-1414.5268052472775</v>
      </c>
      <c r="AD12" s="73">
        <v>-2341.302855486173</v>
      </c>
      <c r="AE12" s="73">
        <v>-1707.4876926609622</v>
      </c>
      <c r="AF12" s="73">
        <v>2447.2505747615724</v>
      </c>
      <c r="AG12" s="73">
        <v>7467.4398824475666</v>
      </c>
      <c r="AH12" s="73">
        <v>16710.326256414217</v>
      </c>
      <c r="AI12" s="73">
        <v>19819.228175491218</v>
      </c>
      <c r="AJ12" s="73">
        <v>20171.971641825705</v>
      </c>
      <c r="AK12" s="73">
        <v>-7361.4041830400929</v>
      </c>
      <c r="AL12" s="73">
        <v>-792.51488815091943</v>
      </c>
      <c r="AM12" s="73">
        <v>21988.666701133378</v>
      </c>
      <c r="AN12" s="73">
        <v>27381.580206789746</v>
      </c>
      <c r="AO12" s="73">
        <v>2638.2193560076994</v>
      </c>
      <c r="AP12" s="73">
        <v>30292.804402157475</v>
      </c>
      <c r="AQ12" s="73">
        <v>134183.06915734184</v>
      </c>
      <c r="AR12" s="73">
        <v>118987.13301670495</v>
      </c>
      <c r="AS12" s="73">
        <v>225399.17262133636</v>
      </c>
      <c r="AT12" s="73">
        <v>342204.50789939903</v>
      </c>
      <c r="AU12" s="73">
        <v>434231.0798699563</v>
      </c>
      <c r="AV12" s="73">
        <v>270175.15428591869</v>
      </c>
      <c r="AW12" s="73">
        <v>280501.30245567969</v>
      </c>
      <c r="AX12" s="73">
        <v>632233.30209205567</v>
      </c>
      <c r="AY12" s="73">
        <v>761077.25364929752</v>
      </c>
      <c r="AZ12" s="73">
        <v>652291.6313917517</v>
      </c>
      <c r="BA12" s="73">
        <v>1067003.0394807314</v>
      </c>
      <c r="BB12" s="73">
        <v>863404.01405962626</v>
      </c>
      <c r="BC12" s="73">
        <v>1750983.5819469816</v>
      </c>
      <c r="BD12" s="73">
        <v>2120302.4054640965</v>
      </c>
      <c r="BE12" s="73">
        <v>2368348.5178559665</v>
      </c>
      <c r="BF12" s="73">
        <v>1997192.6987260701</v>
      </c>
      <c r="BG12" s="73">
        <v>2475834.6405093875</v>
      </c>
      <c r="BH12" s="73">
        <v>3665083.5085971262</v>
      </c>
      <c r="BI12" s="73">
        <v>5288179.7471981533</v>
      </c>
      <c r="BJ12" s="73">
        <v>6643155.152014982</v>
      </c>
      <c r="BK12" s="73">
        <v>10438876.715365836</v>
      </c>
      <c r="BL12" s="73">
        <v>13594408.182820557</v>
      </c>
      <c r="BM12" s="73">
        <v>17695910.701342702</v>
      </c>
    </row>
    <row r="13" spans="1:65" s="15" customFormat="1" ht="29.25" customHeight="1" thickTop="1" x14ac:dyDescent="0.25">
      <c r="B13" s="69"/>
      <c r="C13" s="67" t="s">
        <v>57</v>
      </c>
      <c r="D13" s="74">
        <v>435.17422752119597</v>
      </c>
      <c r="E13" s="74">
        <v>498.48443781992279</v>
      </c>
      <c r="F13" s="74">
        <v>542.61614609637945</v>
      </c>
      <c r="G13" s="74">
        <v>645.81773302169734</v>
      </c>
      <c r="H13" s="74">
        <v>771.80729346934788</v>
      </c>
      <c r="I13" s="74">
        <v>910.42588693735206</v>
      </c>
      <c r="J13" s="74">
        <v>1056.0970863663117</v>
      </c>
      <c r="K13" s="74">
        <v>1245.4978449294765</v>
      </c>
      <c r="L13" s="74">
        <v>1593.5848695635145</v>
      </c>
      <c r="M13" s="74">
        <v>1935.2473700943738</v>
      </c>
      <c r="N13" s="74">
        <v>3044.9286006695879</v>
      </c>
      <c r="O13" s="74">
        <v>3783.310880003678</v>
      </c>
      <c r="P13" s="74">
        <v>7563.1100641208468</v>
      </c>
      <c r="Q13" s="74">
        <v>16436.029944748803</v>
      </c>
      <c r="R13" s="74">
        <v>13218.046521296061</v>
      </c>
      <c r="S13" s="74">
        <v>16914.783467428424</v>
      </c>
      <c r="T13" s="74">
        <v>17802.641319352224</v>
      </c>
      <c r="U13" s="74">
        <v>10435.708690742918</v>
      </c>
      <c r="V13" s="74">
        <v>10686.534762758358</v>
      </c>
      <c r="W13" s="74">
        <v>8275.2805174619825</v>
      </c>
      <c r="X13" s="74">
        <v>9213.3591508525042</v>
      </c>
      <c r="Y13" s="74">
        <v>14535.718347582371</v>
      </c>
      <c r="Z13" s="74">
        <v>17476.487870687277</v>
      </c>
      <c r="AA13" s="74">
        <v>17629.98132137112</v>
      </c>
      <c r="AB13" s="74">
        <v>17384.811032033904</v>
      </c>
      <c r="AC13" s="74">
        <v>16965.49619636132</v>
      </c>
      <c r="AD13" s="74">
        <v>19768.868986515041</v>
      </c>
      <c r="AE13" s="74">
        <v>22649.606163140212</v>
      </c>
      <c r="AF13" s="74">
        <v>29961.186620295273</v>
      </c>
      <c r="AG13" s="74">
        <v>43845.895681270667</v>
      </c>
      <c r="AH13" s="74">
        <v>64443.247196543132</v>
      </c>
      <c r="AI13" s="74">
        <v>86578.489251915627</v>
      </c>
      <c r="AJ13" s="74">
        <v>124712.62268820727</v>
      </c>
      <c r="AK13" s="74">
        <v>155432.92152924964</v>
      </c>
      <c r="AL13" s="74">
        <v>211801.77350335388</v>
      </c>
      <c r="AM13" s="74">
        <v>304750.41742573329</v>
      </c>
      <c r="AN13" s="74">
        <v>358641.63160527882</v>
      </c>
      <c r="AO13" s="74">
        <v>400410.82989018306</v>
      </c>
      <c r="AP13" s="74">
        <v>543301.3592427714</v>
      </c>
      <c r="AQ13" s="74">
        <v>767793.45345415152</v>
      </c>
      <c r="AR13" s="74">
        <v>874735.78457435127</v>
      </c>
      <c r="AS13" s="74">
        <v>1163030.5298001755</v>
      </c>
      <c r="AT13" s="74">
        <v>1470264.2969767731</v>
      </c>
      <c r="AU13" s="74">
        <v>1882537.877850299</v>
      </c>
      <c r="AV13" s="74">
        <v>2176866.4227201473</v>
      </c>
      <c r="AW13" s="74">
        <v>2644523.7324312017</v>
      </c>
      <c r="AX13" s="74">
        <v>3627884.0522590885</v>
      </c>
      <c r="AY13" s="74">
        <v>4328229.0970598776</v>
      </c>
      <c r="AZ13" s="74">
        <v>4567261.6731665283</v>
      </c>
      <c r="BA13" s="74">
        <v>5730522.7916045822</v>
      </c>
      <c r="BB13" s="74">
        <v>7020456.2695843251</v>
      </c>
      <c r="BC13" s="74">
        <v>8948663.7197954729</v>
      </c>
      <c r="BD13" s="74">
        <v>11583337.394959575</v>
      </c>
      <c r="BE13" s="74">
        <v>13023792.546165198</v>
      </c>
      <c r="BF13" s="74">
        <v>12978260.192843776</v>
      </c>
      <c r="BG13" s="74">
        <v>15549858.770787651</v>
      </c>
      <c r="BH13" s="74">
        <v>18702868.750724893</v>
      </c>
      <c r="BI13" s="74">
        <v>25995328.540688667</v>
      </c>
      <c r="BJ13" s="74">
        <v>34464896.182663575</v>
      </c>
      <c r="BK13" s="74">
        <v>51805854.160625488</v>
      </c>
      <c r="BL13" s="74">
        <v>85867536.003278553</v>
      </c>
      <c r="BM13" s="74">
        <v>126833009.21490811</v>
      </c>
    </row>
    <row r="14" spans="1:65" ht="29.25" customHeight="1" x14ac:dyDescent="0.2">
      <c r="BK14" s="33"/>
      <c r="BL14" s="33"/>
      <c r="BM14" s="33"/>
    </row>
    <row r="15" spans="1:65" ht="29.25" customHeight="1" x14ac:dyDescent="0.2">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row>
    <row r="16" spans="1:65" ht="29.25" customHeight="1" x14ac:dyDescent="0.2">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row>
    <row r="18" spans="4:65" ht="29.25" customHeight="1" x14ac:dyDescent="0.2">
      <c r="D18" s="70"/>
      <c r="E18" s="70"/>
      <c r="F18" s="70"/>
      <c r="G18" s="70"/>
      <c r="H18" s="70"/>
      <c r="I18" s="70"/>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c r="AN18" s="70"/>
      <c r="AO18" s="70"/>
      <c r="AP18" s="70"/>
      <c r="AQ18" s="70"/>
      <c r="AR18" s="70"/>
      <c r="AS18" s="70"/>
      <c r="AT18" s="70"/>
      <c r="AU18" s="70"/>
      <c r="AV18" s="70"/>
      <c r="AW18" s="70"/>
      <c r="AX18" s="70"/>
      <c r="AY18" s="70"/>
      <c r="AZ18" s="70"/>
      <c r="BA18" s="70"/>
      <c r="BB18" s="70"/>
      <c r="BC18" s="70"/>
      <c r="BD18" s="70"/>
      <c r="BE18" s="70"/>
      <c r="BF18" s="70"/>
      <c r="BG18" s="70"/>
      <c r="BH18" s="70"/>
      <c r="BI18" s="70"/>
      <c r="BJ18" s="70"/>
      <c r="BK18" s="70"/>
      <c r="BL18" s="70"/>
      <c r="BM18" s="70"/>
    </row>
    <row r="19" spans="4:65" ht="29.25" customHeight="1" x14ac:dyDescent="0.2">
      <c r="D19" s="70"/>
      <c r="E19" s="70"/>
      <c r="F19" s="70"/>
      <c r="G19" s="70"/>
      <c r="H19" s="70"/>
      <c r="I19" s="70"/>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0"/>
      <c r="AI19" s="70"/>
      <c r="AJ19" s="70"/>
      <c r="AK19" s="70"/>
      <c r="AL19" s="70"/>
      <c r="AM19" s="70"/>
      <c r="AN19" s="70"/>
      <c r="AO19" s="70"/>
      <c r="AP19" s="70"/>
      <c r="AQ19" s="70"/>
      <c r="AR19" s="70"/>
      <c r="AS19" s="70"/>
      <c r="AT19" s="70"/>
      <c r="AU19" s="70"/>
      <c r="AV19" s="70"/>
      <c r="AW19" s="70"/>
      <c r="AX19" s="70"/>
      <c r="AY19" s="70"/>
      <c r="AZ19" s="70"/>
      <c r="BA19" s="70"/>
      <c r="BB19" s="70"/>
      <c r="BC19" s="70"/>
      <c r="BD19" s="70"/>
      <c r="BE19" s="70"/>
      <c r="BF19" s="70"/>
      <c r="BG19" s="70"/>
      <c r="BH19" s="70"/>
      <c r="BI19" s="70"/>
      <c r="BJ19" s="70"/>
      <c r="BK19" s="70"/>
      <c r="BL19" s="70"/>
      <c r="BM19" s="70"/>
    </row>
    <row r="20" spans="4:65" ht="29.25" customHeight="1" x14ac:dyDescent="0.2">
      <c r="D20" s="70"/>
      <c r="E20" s="70"/>
      <c r="F20" s="70"/>
      <c r="G20" s="70"/>
      <c r="H20" s="70"/>
      <c r="I20" s="70"/>
      <c r="J20" s="70"/>
      <c r="K20" s="70"/>
      <c r="L20" s="70"/>
      <c r="M20" s="70"/>
      <c r="N20" s="70"/>
      <c r="O20" s="70"/>
      <c r="P20" s="70"/>
      <c r="Q20" s="70"/>
      <c r="R20" s="70"/>
      <c r="S20" s="70"/>
      <c r="T20" s="70"/>
      <c r="U20" s="70"/>
      <c r="V20" s="70"/>
      <c r="W20" s="70"/>
      <c r="X20" s="70"/>
      <c r="Y20" s="70"/>
      <c r="Z20" s="70"/>
      <c r="AA20" s="70"/>
      <c r="AB20" s="70"/>
      <c r="AC20" s="70"/>
      <c r="AD20" s="70"/>
      <c r="AE20" s="70"/>
      <c r="AF20" s="70"/>
      <c r="AG20" s="70"/>
      <c r="AH20" s="70"/>
      <c r="AI20" s="70"/>
      <c r="AJ20" s="70"/>
      <c r="AK20" s="70"/>
      <c r="AL20" s="70"/>
      <c r="AM20" s="70"/>
      <c r="AN20" s="70"/>
      <c r="AO20" s="70"/>
      <c r="AP20" s="70"/>
      <c r="AQ20" s="70"/>
      <c r="AR20" s="70"/>
      <c r="AS20" s="70"/>
      <c r="AT20" s="70"/>
      <c r="AU20" s="70"/>
      <c r="AV20" s="70"/>
      <c r="AW20" s="70"/>
      <c r="AX20" s="70"/>
      <c r="AY20" s="70"/>
      <c r="AZ20" s="70"/>
      <c r="BA20" s="70"/>
      <c r="BB20" s="70"/>
      <c r="BC20" s="70"/>
      <c r="BD20" s="70"/>
      <c r="BE20" s="70"/>
      <c r="BF20" s="70"/>
      <c r="BG20" s="70"/>
      <c r="BH20" s="70"/>
      <c r="BI20" s="70"/>
      <c r="BJ20" s="70"/>
      <c r="BK20" s="70"/>
      <c r="BL20" s="70"/>
      <c r="BM20" s="70"/>
    </row>
    <row r="21" spans="4:65" ht="29.25" customHeight="1" x14ac:dyDescent="0.2">
      <c r="D21" s="70"/>
      <c r="E21" s="70"/>
      <c r="F21" s="70"/>
      <c r="G21" s="70"/>
      <c r="H21" s="70"/>
      <c r="I21" s="70"/>
      <c r="J21" s="70"/>
      <c r="K21" s="70"/>
      <c r="L21" s="70"/>
      <c r="M21" s="70"/>
      <c r="N21" s="70"/>
      <c r="O21" s="70"/>
      <c r="P21" s="70"/>
      <c r="Q21" s="70"/>
      <c r="R21" s="70"/>
      <c r="S21" s="70"/>
      <c r="T21" s="70"/>
      <c r="U21" s="70"/>
      <c r="V21" s="70"/>
      <c r="W21" s="70"/>
      <c r="X21" s="70"/>
      <c r="Y21" s="70"/>
      <c r="Z21" s="70"/>
      <c r="AA21" s="70"/>
      <c r="AB21" s="70"/>
      <c r="AC21" s="70"/>
      <c r="AD21" s="70"/>
      <c r="AE21" s="70"/>
      <c r="AF21" s="70"/>
      <c r="AG21" s="70"/>
      <c r="AH21" s="70"/>
      <c r="AI21" s="70"/>
      <c r="AJ21" s="70"/>
      <c r="AK21" s="70"/>
      <c r="AL21" s="70"/>
      <c r="AM21" s="70"/>
      <c r="AN21" s="70"/>
      <c r="AO21" s="70"/>
      <c r="AP21" s="70"/>
      <c r="AQ21" s="70"/>
      <c r="AR21" s="70"/>
      <c r="AS21" s="70"/>
      <c r="AT21" s="70"/>
      <c r="AU21" s="70"/>
      <c r="AV21" s="70"/>
      <c r="AW21" s="70"/>
      <c r="AX21" s="70"/>
      <c r="AY21" s="70"/>
      <c r="AZ21" s="70"/>
      <c r="BA21" s="70"/>
      <c r="BB21" s="70"/>
      <c r="BC21" s="70"/>
      <c r="BD21" s="70"/>
      <c r="BE21" s="70"/>
      <c r="BF21" s="70"/>
      <c r="BG21" s="70"/>
      <c r="BH21" s="70"/>
      <c r="BI21" s="70"/>
      <c r="BJ21" s="70"/>
      <c r="BK21" s="70"/>
      <c r="BL21" s="70"/>
      <c r="BM21" s="70"/>
    </row>
    <row r="22" spans="4:65" ht="29.25" customHeight="1" x14ac:dyDescent="0.2">
      <c r="D22" s="70"/>
      <c r="E22" s="70"/>
      <c r="F22" s="70"/>
      <c r="G22" s="70"/>
      <c r="H22" s="70"/>
      <c r="I22" s="70"/>
      <c r="J22" s="70"/>
      <c r="K22" s="70"/>
      <c r="L22" s="70"/>
      <c r="M22" s="70"/>
      <c r="N22" s="70"/>
      <c r="O22" s="70"/>
      <c r="P22" s="70"/>
      <c r="Q22" s="70"/>
      <c r="R22" s="70"/>
      <c r="S22" s="70"/>
      <c r="T22" s="70"/>
      <c r="U22" s="70"/>
      <c r="V22" s="70"/>
      <c r="W22" s="70"/>
      <c r="X22" s="70"/>
      <c r="Y22" s="70"/>
      <c r="Z22" s="70"/>
      <c r="AA22" s="70"/>
      <c r="AB22" s="70"/>
      <c r="AC22" s="70"/>
      <c r="AD22" s="70"/>
      <c r="AE22" s="70"/>
      <c r="AF22" s="70"/>
      <c r="AG22" s="70"/>
      <c r="AH22" s="70"/>
      <c r="AI22" s="70"/>
      <c r="AJ22" s="70"/>
      <c r="AK22" s="70"/>
      <c r="AL22" s="70"/>
      <c r="AM22" s="70"/>
      <c r="AN22" s="70"/>
      <c r="AO22" s="70"/>
      <c r="AP22" s="70"/>
      <c r="AQ22" s="70"/>
      <c r="AR22" s="70"/>
      <c r="AS22" s="70"/>
      <c r="AT22" s="70"/>
      <c r="AU22" s="70"/>
      <c r="AV22" s="70"/>
      <c r="AW22" s="70"/>
      <c r="AX22" s="70"/>
      <c r="AY22" s="70"/>
      <c r="AZ22" s="70"/>
      <c r="BA22" s="70"/>
      <c r="BB22" s="70"/>
      <c r="BC22" s="70"/>
      <c r="BD22" s="70"/>
      <c r="BE22" s="70"/>
      <c r="BF22" s="70"/>
      <c r="BG22" s="70"/>
      <c r="BH22" s="70"/>
      <c r="BI22" s="70"/>
      <c r="BJ22" s="70"/>
      <c r="BK22" s="70"/>
      <c r="BL22" s="70"/>
      <c r="BM22" s="70"/>
    </row>
    <row r="23" spans="4:65" ht="29.25" customHeight="1" x14ac:dyDescent="0.2">
      <c r="D23" s="70"/>
      <c r="E23" s="70"/>
      <c r="F23" s="70"/>
      <c r="G23" s="70"/>
      <c r="H23" s="70"/>
      <c r="I23" s="70"/>
      <c r="J23" s="70"/>
      <c r="K23" s="70"/>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row>
    <row r="24" spans="4:65" ht="29.25" customHeight="1" x14ac:dyDescent="0.2">
      <c r="D24" s="70"/>
      <c r="E24" s="70"/>
      <c r="F24" s="70"/>
      <c r="G24" s="70"/>
      <c r="H24" s="70"/>
      <c r="I24" s="70"/>
      <c r="J24" s="70"/>
      <c r="K24" s="70"/>
      <c r="L24" s="70"/>
      <c r="M24" s="70"/>
      <c r="N24" s="70"/>
      <c r="O24" s="70"/>
      <c r="P24" s="70"/>
      <c r="Q24" s="70"/>
      <c r="R24" s="70"/>
      <c r="S24" s="70"/>
      <c r="T24" s="70"/>
      <c r="U24" s="70"/>
      <c r="V24" s="70"/>
      <c r="W24" s="70"/>
      <c r="X24" s="70"/>
      <c r="Y24" s="70"/>
      <c r="Z24" s="70"/>
      <c r="AA24" s="70"/>
      <c r="AB24" s="70"/>
      <c r="AC24" s="70"/>
      <c r="AD24" s="70"/>
      <c r="AE24" s="70"/>
      <c r="AF24" s="70"/>
      <c r="AG24" s="70"/>
      <c r="AH24" s="70"/>
      <c r="AI24" s="70"/>
      <c r="AJ24" s="70"/>
      <c r="AK24" s="70"/>
      <c r="AL24" s="70"/>
      <c r="AM24" s="70"/>
      <c r="AN24" s="70"/>
      <c r="AO24" s="70"/>
      <c r="AP24" s="70"/>
      <c r="AQ24" s="70"/>
      <c r="AR24" s="70"/>
      <c r="AS24" s="70"/>
      <c r="AT24" s="70"/>
      <c r="AU24" s="70"/>
      <c r="AV24" s="70"/>
      <c r="AW24" s="70"/>
      <c r="AX24" s="70"/>
      <c r="AY24" s="70"/>
      <c r="AZ24" s="70"/>
      <c r="BA24" s="70"/>
      <c r="BB24" s="70"/>
      <c r="BC24" s="70"/>
      <c r="BD24" s="70"/>
      <c r="BE24" s="70"/>
      <c r="BF24" s="70"/>
      <c r="BG24" s="70"/>
      <c r="BH24" s="70"/>
      <c r="BI24" s="70"/>
      <c r="BJ24" s="70"/>
      <c r="BK24" s="70"/>
      <c r="BL24" s="70"/>
      <c r="BM24" s="70"/>
    </row>
    <row r="25" spans="4:65" ht="29.25" customHeight="1" x14ac:dyDescent="0.2">
      <c r="D25" s="70"/>
      <c r="E25" s="70"/>
      <c r="F25" s="70"/>
      <c r="G25" s="70"/>
      <c r="H25" s="70"/>
      <c r="I25" s="70"/>
      <c r="J25" s="70"/>
      <c r="K25" s="70"/>
      <c r="L25" s="70"/>
      <c r="M25" s="70"/>
      <c r="N25" s="70"/>
      <c r="O25" s="70"/>
      <c r="P25" s="70"/>
      <c r="Q25" s="70"/>
      <c r="R25" s="70"/>
      <c r="S25" s="70"/>
      <c r="T25" s="70"/>
      <c r="U25" s="70"/>
      <c r="V25" s="70"/>
      <c r="W25" s="70"/>
      <c r="X25" s="70"/>
      <c r="Y25" s="70"/>
      <c r="Z25" s="70"/>
      <c r="AA25" s="70"/>
      <c r="AB25" s="70"/>
      <c r="AC25" s="70"/>
      <c r="AD25" s="70"/>
      <c r="AE25" s="70"/>
      <c r="AF25" s="70"/>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0"/>
      <c r="BE25" s="70"/>
      <c r="BF25" s="70"/>
      <c r="BG25" s="70"/>
      <c r="BH25" s="70"/>
      <c r="BI25" s="70"/>
      <c r="BJ25" s="70"/>
      <c r="BK25" s="70"/>
      <c r="BL25" s="70"/>
      <c r="BM25" s="70"/>
    </row>
    <row r="26" spans="4:65" ht="29.25" customHeight="1" x14ac:dyDescent="0.2">
      <c r="D26" s="70"/>
      <c r="E26" s="70"/>
      <c r="F26" s="70"/>
      <c r="G26" s="70"/>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0"/>
      <c r="BM26" s="70"/>
    </row>
    <row r="27" spans="4:65" ht="29.25" customHeight="1" x14ac:dyDescent="0.2">
      <c r="D27" s="70"/>
      <c r="E27" s="70"/>
      <c r="F27" s="70"/>
      <c r="G27" s="70"/>
      <c r="H27" s="70"/>
      <c r="I27" s="70"/>
      <c r="J27" s="70"/>
      <c r="K27" s="70"/>
      <c r="L27" s="70"/>
      <c r="M27" s="70"/>
      <c r="N27" s="70"/>
      <c r="O27" s="70"/>
      <c r="P27" s="70"/>
      <c r="Q27" s="70"/>
      <c r="R27" s="70"/>
      <c r="S27" s="70"/>
      <c r="T27" s="70"/>
      <c r="U27" s="70"/>
      <c r="V27" s="70"/>
      <c r="W27" s="70"/>
      <c r="X27" s="70"/>
      <c r="Y27" s="70"/>
      <c r="Z27" s="70"/>
      <c r="AA27" s="70"/>
      <c r="AB27" s="70"/>
      <c r="AC27" s="70"/>
      <c r="AD27" s="70"/>
      <c r="AE27" s="70"/>
      <c r="AF27" s="70"/>
      <c r="AG27" s="70"/>
      <c r="AH27" s="70"/>
      <c r="AI27" s="70"/>
      <c r="AJ27" s="70"/>
      <c r="AK27" s="70"/>
      <c r="AL27" s="70"/>
      <c r="AM27" s="70"/>
      <c r="AN27" s="70"/>
      <c r="AO27" s="70"/>
      <c r="AP27" s="70"/>
      <c r="AQ27" s="70"/>
      <c r="AR27" s="70"/>
      <c r="AS27" s="70"/>
      <c r="AT27" s="70"/>
      <c r="AU27" s="70"/>
      <c r="AV27" s="70"/>
      <c r="AW27" s="70"/>
      <c r="AX27" s="70"/>
      <c r="AY27" s="70"/>
      <c r="AZ27" s="70"/>
      <c r="BA27" s="70"/>
      <c r="BB27" s="70"/>
      <c r="BC27" s="70"/>
      <c r="BD27" s="70"/>
      <c r="BE27" s="70"/>
      <c r="BF27" s="70"/>
      <c r="BG27" s="70"/>
      <c r="BH27" s="70"/>
      <c r="BI27" s="70"/>
      <c r="BJ27" s="70"/>
      <c r="BK27" s="70"/>
      <c r="BL27" s="70"/>
      <c r="BM27" s="70"/>
    </row>
    <row r="28" spans="4:65" ht="29.25" customHeight="1" x14ac:dyDescent="0.2">
      <c r="D28" s="70"/>
      <c r="E28" s="70"/>
      <c r="F28" s="70"/>
      <c r="G28" s="70"/>
      <c r="H28" s="70"/>
      <c r="I28" s="70"/>
      <c r="J28" s="70"/>
      <c r="K28" s="70"/>
      <c r="L28" s="70"/>
      <c r="M28" s="70"/>
      <c r="N28" s="70"/>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70"/>
      <c r="BI28" s="70"/>
      <c r="BJ28" s="70"/>
      <c r="BK28" s="70"/>
      <c r="BL28" s="70"/>
      <c r="BM28" s="70"/>
    </row>
  </sheetData>
  <mergeCells count="1">
    <mergeCell ref="C1:H1"/>
  </mergeCells>
  <hyperlinks>
    <hyperlink ref="A1" location="'فهرست جداول'!A1" display="بازگشت" xr:uid="{00000000-0004-0000-0500-00000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N30"/>
  <sheetViews>
    <sheetView showGridLines="0" rightToLeft="1" workbookViewId="0">
      <pane xSplit="3" ySplit="2" topLeftCell="BC3" activePane="bottomRight" state="frozen"/>
      <selection activeCell="C13" sqref="C13"/>
      <selection pane="topRight" activeCell="C13" sqref="C13"/>
      <selection pane="bottomLeft" activeCell="C13" sqref="C13"/>
      <selection pane="bottomRight" activeCell="C2" sqref="C2"/>
    </sheetView>
  </sheetViews>
  <sheetFormatPr defaultColWidth="9" defaultRowHeight="30.75" customHeight="1" x14ac:dyDescent="0.2"/>
  <cols>
    <col min="1" max="1" width="9.42578125" style="12" customWidth="1"/>
    <col min="2" max="2" width="12" style="38" customWidth="1"/>
    <col min="3" max="3" width="36.28515625" style="38" customWidth="1"/>
    <col min="4" max="65" width="14.28515625" style="12" bestFit="1" customWidth="1"/>
    <col min="66" max="16384" width="9" style="12"/>
  </cols>
  <sheetData>
    <row r="1" spans="1:66" s="38" customFormat="1" ht="30.75" customHeight="1" x14ac:dyDescent="0.2">
      <c r="A1" s="37" t="s">
        <v>9</v>
      </c>
      <c r="B1" s="31" t="s">
        <v>10</v>
      </c>
      <c r="C1" s="32" t="s">
        <v>91</v>
      </c>
      <c r="D1" s="32"/>
      <c r="E1" s="32"/>
      <c r="F1" s="32"/>
      <c r="G1" s="32"/>
      <c r="H1" s="32"/>
      <c r="I1" s="31"/>
      <c r="J1" s="31"/>
      <c r="K1" s="31"/>
    </row>
    <row r="2" spans="1:66" s="16" customFormat="1" ht="59.25" customHeight="1" x14ac:dyDescent="0.25">
      <c r="B2" s="17" t="s">
        <v>11</v>
      </c>
      <c r="C2" s="17" t="s">
        <v>12</v>
      </c>
      <c r="D2" s="17">
        <v>1340</v>
      </c>
      <c r="E2" s="17">
        <v>1341</v>
      </c>
      <c r="F2" s="17">
        <v>1342</v>
      </c>
      <c r="G2" s="17">
        <v>1343</v>
      </c>
      <c r="H2" s="17">
        <v>1344</v>
      </c>
      <c r="I2" s="17">
        <v>1345</v>
      </c>
      <c r="J2" s="17">
        <v>1346</v>
      </c>
      <c r="K2" s="17">
        <v>1347</v>
      </c>
      <c r="L2" s="17">
        <v>1348</v>
      </c>
      <c r="M2" s="17">
        <v>1349</v>
      </c>
      <c r="N2" s="17">
        <v>1350</v>
      </c>
      <c r="O2" s="17">
        <v>1351</v>
      </c>
      <c r="P2" s="17">
        <v>1352</v>
      </c>
      <c r="Q2" s="17">
        <v>1353</v>
      </c>
      <c r="R2" s="17">
        <v>1354</v>
      </c>
      <c r="S2" s="17">
        <v>1355</v>
      </c>
      <c r="T2" s="17">
        <v>1356</v>
      </c>
      <c r="U2" s="17">
        <v>1357</v>
      </c>
      <c r="V2" s="17">
        <v>1358</v>
      </c>
      <c r="W2" s="17">
        <v>1359</v>
      </c>
      <c r="X2" s="17">
        <v>1360</v>
      </c>
      <c r="Y2" s="17">
        <v>1361</v>
      </c>
      <c r="Z2" s="17">
        <v>1362</v>
      </c>
      <c r="AA2" s="17">
        <v>1363</v>
      </c>
      <c r="AB2" s="17">
        <v>1364</v>
      </c>
      <c r="AC2" s="17">
        <v>1365</v>
      </c>
      <c r="AD2" s="17">
        <v>1366</v>
      </c>
      <c r="AE2" s="17">
        <v>1367</v>
      </c>
      <c r="AF2" s="17">
        <v>1368</v>
      </c>
      <c r="AG2" s="17">
        <v>1369</v>
      </c>
      <c r="AH2" s="17">
        <v>1370</v>
      </c>
      <c r="AI2" s="17">
        <v>1371</v>
      </c>
      <c r="AJ2" s="17">
        <v>1372</v>
      </c>
      <c r="AK2" s="17">
        <v>1373</v>
      </c>
      <c r="AL2" s="17">
        <v>1374</v>
      </c>
      <c r="AM2" s="17">
        <v>1375</v>
      </c>
      <c r="AN2" s="17">
        <v>1376</v>
      </c>
      <c r="AO2" s="17">
        <v>1377</v>
      </c>
      <c r="AP2" s="17">
        <v>1378</v>
      </c>
      <c r="AQ2" s="17">
        <v>1379</v>
      </c>
      <c r="AR2" s="17">
        <v>1380</v>
      </c>
      <c r="AS2" s="17">
        <v>1381</v>
      </c>
      <c r="AT2" s="17">
        <v>1382</v>
      </c>
      <c r="AU2" s="17">
        <v>1383</v>
      </c>
      <c r="AV2" s="17">
        <v>1384</v>
      </c>
      <c r="AW2" s="17">
        <v>1385</v>
      </c>
      <c r="AX2" s="17">
        <v>1386</v>
      </c>
      <c r="AY2" s="17">
        <v>1387</v>
      </c>
      <c r="AZ2" s="17">
        <v>1388</v>
      </c>
      <c r="BA2" s="17">
        <v>1389</v>
      </c>
      <c r="BB2" s="17">
        <v>1390</v>
      </c>
      <c r="BC2" s="17">
        <v>1391</v>
      </c>
      <c r="BD2" s="17">
        <v>1392</v>
      </c>
      <c r="BE2" s="17">
        <v>1393</v>
      </c>
      <c r="BF2" s="17">
        <v>1394</v>
      </c>
      <c r="BG2" s="17">
        <v>1395</v>
      </c>
      <c r="BH2" s="17">
        <v>1396</v>
      </c>
      <c r="BI2" s="17">
        <v>1397</v>
      </c>
      <c r="BJ2" s="17">
        <v>1398</v>
      </c>
      <c r="BK2" s="17">
        <v>1399</v>
      </c>
      <c r="BL2" s="17">
        <v>1400</v>
      </c>
      <c r="BM2" s="17">
        <v>1401</v>
      </c>
    </row>
    <row r="3" spans="1:66" s="39" customFormat="1" ht="30.75" customHeight="1" x14ac:dyDescent="0.25">
      <c r="B3" s="27" t="s">
        <v>42</v>
      </c>
      <c r="C3" s="65" t="s">
        <v>43</v>
      </c>
      <c r="D3" s="71">
        <v>2846247.5496097412</v>
      </c>
      <c r="E3" s="71">
        <v>2903059.8152762763</v>
      </c>
      <c r="F3" s="71">
        <v>2938030.3307175445</v>
      </c>
      <c r="G3" s="71">
        <v>2834172.5857418124</v>
      </c>
      <c r="H3" s="71">
        <v>2964213.4614642127</v>
      </c>
      <c r="I3" s="71">
        <v>3236622.4519212772</v>
      </c>
      <c r="J3" s="71">
        <v>3579680.6145755681</v>
      </c>
      <c r="K3" s="71">
        <v>3526813.5584438844</v>
      </c>
      <c r="L3" s="71">
        <v>3809041.3085630699</v>
      </c>
      <c r="M3" s="71">
        <v>4201696.9731959533</v>
      </c>
      <c r="N3" s="71">
        <v>4820730.2577644698</v>
      </c>
      <c r="O3" s="71">
        <v>5090291.8628014168</v>
      </c>
      <c r="P3" s="71">
        <v>5766878.1630427511</v>
      </c>
      <c r="Q3" s="71">
        <v>7047747.5280950032</v>
      </c>
      <c r="R3" s="71">
        <v>9347517.7078589108</v>
      </c>
      <c r="S3" s="71">
        <v>9339132.8594312407</v>
      </c>
      <c r="T3" s="71">
        <v>9994793.550623009</v>
      </c>
      <c r="U3" s="71">
        <v>10245301.101006398</v>
      </c>
      <c r="V3" s="71">
        <v>10599527.852204921</v>
      </c>
      <c r="W3" s="71">
        <v>10088055.917147299</v>
      </c>
      <c r="X3" s="71">
        <v>10361769.587686799</v>
      </c>
      <c r="Y3" s="71">
        <v>11089822.846031155</v>
      </c>
      <c r="Z3" s="71">
        <v>12672153.631452587</v>
      </c>
      <c r="AA3" s="71">
        <v>13380230.702343842</v>
      </c>
      <c r="AB3" s="71">
        <v>13631176.702333322</v>
      </c>
      <c r="AC3" s="71">
        <v>12238763.19960071</v>
      </c>
      <c r="AD3" s="71">
        <v>11507341.11515099</v>
      </c>
      <c r="AE3" s="71">
        <v>11637119.189417567</v>
      </c>
      <c r="AF3" s="71">
        <v>11668878.14274605</v>
      </c>
      <c r="AG3" s="71">
        <v>14153575.388739312</v>
      </c>
      <c r="AH3" s="71">
        <v>15455428.283239832</v>
      </c>
      <c r="AI3" s="71">
        <v>16156346.97576567</v>
      </c>
      <c r="AJ3" s="71">
        <v>16642254.519372232</v>
      </c>
      <c r="AK3" s="71">
        <v>15914155.755353535</v>
      </c>
      <c r="AL3" s="71">
        <v>14941646.454677079</v>
      </c>
      <c r="AM3" s="71">
        <v>15530140.377281677</v>
      </c>
      <c r="AN3" s="71">
        <v>16834277.899471879</v>
      </c>
      <c r="AO3" s="71">
        <v>17328919.785240389</v>
      </c>
      <c r="AP3" s="71">
        <v>17305841.101980187</v>
      </c>
      <c r="AQ3" s="71">
        <v>19173760.22539822</v>
      </c>
      <c r="AR3" s="71">
        <v>20338743.555418026</v>
      </c>
      <c r="AS3" s="71">
        <v>22594353.860236481</v>
      </c>
      <c r="AT3" s="71">
        <v>22959264.609835755</v>
      </c>
      <c r="AU3" s="71">
        <v>24982317.592306584</v>
      </c>
      <c r="AV3" s="71">
        <v>27023120.732361328</v>
      </c>
      <c r="AW3" s="71">
        <v>29247926.872074198</v>
      </c>
      <c r="AX3" s="71">
        <v>32975777.612116836</v>
      </c>
      <c r="AY3" s="71">
        <v>31753540.927520599</v>
      </c>
      <c r="AZ3" s="71">
        <v>32486552.750889212</v>
      </c>
      <c r="BA3" s="71">
        <v>33862901.184064157</v>
      </c>
      <c r="BB3" s="71">
        <v>35310819.495488368</v>
      </c>
      <c r="BC3" s="71">
        <v>34188944.203640804</v>
      </c>
      <c r="BD3" s="71">
        <v>33530980.352192614</v>
      </c>
      <c r="BE3" s="71">
        <v>34285904.390448444</v>
      </c>
      <c r="BF3" s="71">
        <v>34125195.933845073</v>
      </c>
      <c r="BG3" s="71">
        <v>34974403.263689741</v>
      </c>
      <c r="BH3" s="71">
        <v>37094346.491721563</v>
      </c>
      <c r="BI3" s="71">
        <v>37281592.814827941</v>
      </c>
      <c r="BJ3" s="71">
        <v>36531039.097811751</v>
      </c>
      <c r="BK3" s="71">
        <v>38344270.501476027</v>
      </c>
      <c r="BL3" s="71">
        <v>41138175.925195105</v>
      </c>
      <c r="BM3" s="71">
        <v>49490236.312577255</v>
      </c>
      <c r="BN3" s="41"/>
    </row>
    <row r="4" spans="1:66" s="39" customFormat="1" ht="30.75" customHeight="1" x14ac:dyDescent="0.25">
      <c r="B4" s="27" t="s">
        <v>44</v>
      </c>
      <c r="C4" s="65" t="s">
        <v>45</v>
      </c>
      <c r="D4" s="72">
        <v>864260.45117155137</v>
      </c>
      <c r="E4" s="72">
        <v>892613.45952867309</v>
      </c>
      <c r="F4" s="72">
        <v>967546.41018678062</v>
      </c>
      <c r="G4" s="72">
        <v>1176649.8468205535</v>
      </c>
      <c r="H4" s="72">
        <v>1542707.4368598224</v>
      </c>
      <c r="I4" s="72">
        <v>1738140.6730356968</v>
      </c>
      <c r="J4" s="72">
        <v>1970027.7770993006</v>
      </c>
      <c r="K4" s="72">
        <v>2324440.3815633231</v>
      </c>
      <c r="L4" s="72">
        <v>2736065.3064622511</v>
      </c>
      <c r="M4" s="72">
        <v>3180599.9732042663</v>
      </c>
      <c r="N4" s="72">
        <v>4110679.9080619961</v>
      </c>
      <c r="O4" s="72">
        <v>5158728.6098341737</v>
      </c>
      <c r="P4" s="72">
        <v>5497445.7989576459</v>
      </c>
      <c r="Q4" s="72">
        <v>8892718.5497229826</v>
      </c>
      <c r="R4" s="72">
        <v>10814141.169638641</v>
      </c>
      <c r="S4" s="72">
        <v>11996360.357386483</v>
      </c>
      <c r="T4" s="72">
        <v>11680933.139413506</v>
      </c>
      <c r="U4" s="72">
        <v>11882442.020237338</v>
      </c>
      <c r="V4" s="72">
        <v>11023750.909993071</v>
      </c>
      <c r="W4" s="72">
        <v>9966082.4375282992</v>
      </c>
      <c r="X4" s="72">
        <v>9862290.1747924052</v>
      </c>
      <c r="Y4" s="72">
        <v>9670907.3683818392</v>
      </c>
      <c r="Z4" s="72">
        <v>9772168.112514412</v>
      </c>
      <c r="AA4" s="72">
        <v>9168147.773763584</v>
      </c>
      <c r="AB4" s="72">
        <v>9610150.9219022822</v>
      </c>
      <c r="AC4" s="72">
        <v>7633034.8927137051</v>
      </c>
      <c r="AD4" s="72">
        <v>7102428.5934589989</v>
      </c>
      <c r="AE4" s="72">
        <v>7068506.2441745838</v>
      </c>
      <c r="AF4" s="72">
        <v>6862733.6259735739</v>
      </c>
      <c r="AG4" s="72">
        <v>7223520.1620402467</v>
      </c>
      <c r="AH4" s="72">
        <v>7815121.5960860252</v>
      </c>
      <c r="AI4" s="72">
        <v>7785118.9639168</v>
      </c>
      <c r="AJ4" s="72">
        <v>8973679.5455363244</v>
      </c>
      <c r="AK4" s="72">
        <v>9008415.8160954434</v>
      </c>
      <c r="AL4" s="72">
        <v>8682683.6989219058</v>
      </c>
      <c r="AM4" s="72">
        <v>8650691.1421301197</v>
      </c>
      <c r="AN4" s="72">
        <v>8420248.2272669785</v>
      </c>
      <c r="AO4" s="72">
        <v>8766338.6269610077</v>
      </c>
      <c r="AP4" s="72">
        <v>8253893.009369418</v>
      </c>
      <c r="AQ4" s="72">
        <v>9187537.8197794985</v>
      </c>
      <c r="AR4" s="72">
        <v>9430797.1345979255</v>
      </c>
      <c r="AS4" s="72">
        <v>9703158.9450603835</v>
      </c>
      <c r="AT4" s="72">
        <v>10069386.672141805</v>
      </c>
      <c r="AU4" s="72">
        <v>10924162.238808725</v>
      </c>
      <c r="AV4" s="72">
        <v>11429858.715878077</v>
      </c>
      <c r="AW4" s="72">
        <v>12188999.082667904</v>
      </c>
      <c r="AX4" s="72">
        <v>11249242.021245034</v>
      </c>
      <c r="AY4" s="72">
        <v>11351618.356938781</v>
      </c>
      <c r="AZ4" s="72">
        <v>11361496.683078967</v>
      </c>
      <c r="BA4" s="72">
        <v>10932921.713349631</v>
      </c>
      <c r="BB4" s="72">
        <v>10557836.107914081</v>
      </c>
      <c r="BC4" s="72">
        <v>10908091.419827979</v>
      </c>
      <c r="BD4" s="72">
        <v>10491607.306741944</v>
      </c>
      <c r="BE4" s="72">
        <v>10599793.580262618</v>
      </c>
      <c r="BF4" s="72">
        <v>10125540.27492588</v>
      </c>
      <c r="BG4" s="72">
        <v>10105865.994769791</v>
      </c>
      <c r="BH4" s="72">
        <v>10347297.17587686</v>
      </c>
      <c r="BI4" s="72">
        <v>10783141.842853216</v>
      </c>
      <c r="BJ4" s="72">
        <v>11446844.220374631</v>
      </c>
      <c r="BK4" s="72">
        <v>12636447.8991175</v>
      </c>
      <c r="BL4" s="72">
        <v>9163704.4719086923</v>
      </c>
      <c r="BM4" s="72">
        <v>11366853.950010791</v>
      </c>
      <c r="BN4" s="41"/>
    </row>
    <row r="5" spans="1:66" s="39" customFormat="1" ht="30.75" customHeight="1" x14ac:dyDescent="0.25">
      <c r="B5" s="27" t="s">
        <v>46</v>
      </c>
      <c r="C5" s="65" t="s">
        <v>47</v>
      </c>
      <c r="D5" s="72">
        <v>700004.11242482532</v>
      </c>
      <c r="E5" s="72">
        <v>626595.37469970644</v>
      </c>
      <c r="F5" s="72">
        <v>754256.47502695187</v>
      </c>
      <c r="G5" s="72">
        <v>795776.3921573665</v>
      </c>
      <c r="H5" s="72">
        <v>1175108.2575287367</v>
      </c>
      <c r="I5" s="72">
        <v>1165472.2216860191</v>
      </c>
      <c r="J5" s="72">
        <v>1461229.3268564013</v>
      </c>
      <c r="K5" s="72">
        <v>1782950.540215201</v>
      </c>
      <c r="L5" s="72">
        <v>1984953.6933489181</v>
      </c>
      <c r="M5" s="72">
        <v>2202984.0535893422</v>
      </c>
      <c r="N5" s="72">
        <v>2575152.3295325511</v>
      </c>
      <c r="O5" s="72">
        <v>2822821.4924100842</v>
      </c>
      <c r="P5" s="72">
        <v>3373181.7869041977</v>
      </c>
      <c r="Q5" s="72">
        <v>4498837.9693548027</v>
      </c>
      <c r="R5" s="72">
        <v>5522605.8512259815</v>
      </c>
      <c r="S5" s="72">
        <v>8186535.8397237342</v>
      </c>
      <c r="T5" s="72">
        <v>7026677.826300527</v>
      </c>
      <c r="U5" s="72">
        <v>7921897.3323407713</v>
      </c>
      <c r="V5" s="72">
        <v>5045513.6269750576</v>
      </c>
      <c r="W5" s="72">
        <v>4736384.8349283757</v>
      </c>
      <c r="X5" s="72">
        <v>4366680.8930951152</v>
      </c>
      <c r="Y5" s="72">
        <v>5218575.6295727715</v>
      </c>
      <c r="Z5" s="72">
        <v>6215373.37299011</v>
      </c>
      <c r="AA5" s="72">
        <v>5350446.3955429029</v>
      </c>
      <c r="AB5" s="72">
        <v>4664164.1167204063</v>
      </c>
      <c r="AC5" s="72">
        <v>4830638.4881293625</v>
      </c>
      <c r="AD5" s="72">
        <v>4223869.4639531588</v>
      </c>
      <c r="AE5" s="72">
        <v>3018360.1603744412</v>
      </c>
      <c r="AF5" s="72">
        <v>3198878.1339022419</v>
      </c>
      <c r="AG5" s="72">
        <v>3625830.3399251755</v>
      </c>
      <c r="AH5" s="72">
        <v>5221237.5282653607</v>
      </c>
      <c r="AI5" s="72">
        <v>5257360.563018553</v>
      </c>
      <c r="AJ5" s="72">
        <v>5529198.6074012574</v>
      </c>
      <c r="AK5" s="72">
        <v>4747905.9463770594</v>
      </c>
      <c r="AL5" s="72">
        <v>4375430.9605511855</v>
      </c>
      <c r="AM5" s="72">
        <v>5176576.3741881121</v>
      </c>
      <c r="AN5" s="72">
        <v>5133668.632874405</v>
      </c>
      <c r="AO5" s="72">
        <v>5174554.2201852724</v>
      </c>
      <c r="AP5" s="72">
        <v>5575359.9725595554</v>
      </c>
      <c r="AQ5" s="72">
        <v>5768104.0945088658</v>
      </c>
      <c r="AR5" s="72">
        <v>7396181.2660469767</v>
      </c>
      <c r="AS5" s="72">
        <v>7830459.2567960583</v>
      </c>
      <c r="AT5" s="72">
        <v>9295001.604896117</v>
      </c>
      <c r="AU5" s="72">
        <v>10125822.474411454</v>
      </c>
      <c r="AV5" s="72">
        <v>11203627.224258851</v>
      </c>
      <c r="AW5" s="72">
        <v>11109221.971722728</v>
      </c>
      <c r="AX5" s="72">
        <v>11259681.664964145</v>
      </c>
      <c r="AY5" s="72">
        <v>12014094.85885782</v>
      </c>
      <c r="AZ5" s="72">
        <v>11764117.955596585</v>
      </c>
      <c r="BA5" s="72">
        <v>11773205.411973819</v>
      </c>
      <c r="BB5" s="72">
        <v>13191204.711067107</v>
      </c>
      <c r="BC5" s="72">
        <v>14166499.176520484</v>
      </c>
      <c r="BD5" s="72">
        <v>12717464.353620663</v>
      </c>
      <c r="BE5" s="72">
        <v>14058478.160496738</v>
      </c>
      <c r="BF5" s="72">
        <v>13286815.868484359</v>
      </c>
      <c r="BG5" s="72">
        <v>16252046.627154566</v>
      </c>
      <c r="BH5" s="72">
        <v>18509769.302365202</v>
      </c>
      <c r="BI5" s="72">
        <v>16839551.637933061</v>
      </c>
      <c r="BJ5" s="72">
        <v>16301486.684941199</v>
      </c>
      <c r="BK5" s="72">
        <v>13579751.463999523</v>
      </c>
      <c r="BL5" s="72">
        <v>14830441.33443391</v>
      </c>
      <c r="BM5" s="72">
        <v>16106331.15943091</v>
      </c>
      <c r="BN5" s="41"/>
    </row>
    <row r="6" spans="1:66" s="39" customFormat="1" ht="30.75" customHeight="1" x14ac:dyDescent="0.25">
      <c r="B6" s="27"/>
      <c r="C6" s="65" t="s">
        <v>48</v>
      </c>
      <c r="D6" s="72">
        <v>288670.88167091494</v>
      </c>
      <c r="E6" s="72">
        <v>253247.85547115529</v>
      </c>
      <c r="F6" s="72">
        <v>278463.98394592089</v>
      </c>
      <c r="G6" s="72">
        <v>333549.36541524855</v>
      </c>
      <c r="H6" s="72">
        <v>499482.11477488367</v>
      </c>
      <c r="I6" s="72">
        <v>521474.48358567792</v>
      </c>
      <c r="J6" s="72">
        <v>698456.63870269351</v>
      </c>
      <c r="K6" s="72">
        <v>833200.7794454305</v>
      </c>
      <c r="L6" s="72">
        <v>929842.45085166686</v>
      </c>
      <c r="M6" s="72">
        <v>996227.98982649797</v>
      </c>
      <c r="N6" s="72">
        <v>1224041.3051146755</v>
      </c>
      <c r="O6" s="72">
        <v>1409595.4133913873</v>
      </c>
      <c r="P6" s="72">
        <v>1653507.4954857361</v>
      </c>
      <c r="Q6" s="72">
        <v>2269557.0250289589</v>
      </c>
      <c r="R6" s="72">
        <v>3045268.4153028331</v>
      </c>
      <c r="S6" s="72">
        <v>4030745.5717915487</v>
      </c>
      <c r="T6" s="72">
        <v>3600352.9247936257</v>
      </c>
      <c r="U6" s="72">
        <v>3540050.5735263927</v>
      </c>
      <c r="V6" s="72">
        <v>2044067.9282455384</v>
      </c>
      <c r="W6" s="72">
        <v>1824472.6800971199</v>
      </c>
      <c r="X6" s="72">
        <v>1923774.4156078314</v>
      </c>
      <c r="Y6" s="72">
        <v>2400139.8168183668</v>
      </c>
      <c r="Z6" s="72">
        <v>2869753.1773874466</v>
      </c>
      <c r="AA6" s="72">
        <v>2644922.9106433084</v>
      </c>
      <c r="AB6" s="72">
        <v>2118895.5856498154</v>
      </c>
      <c r="AC6" s="72">
        <v>1868717.5377321558</v>
      </c>
      <c r="AD6" s="72">
        <v>1508858.0261772363</v>
      </c>
      <c r="AE6" s="72">
        <v>1203823.8174317323</v>
      </c>
      <c r="AF6" s="72">
        <v>1413039.6038822706</v>
      </c>
      <c r="AG6" s="72">
        <v>1802023.7119418464</v>
      </c>
      <c r="AH6" s="72">
        <v>2878997.5614064895</v>
      </c>
      <c r="AI6" s="72">
        <v>2786961.2033367511</v>
      </c>
      <c r="AJ6" s="72">
        <v>2786197.6928737117</v>
      </c>
      <c r="AK6" s="72">
        <v>2104558.4312958382</v>
      </c>
      <c r="AL6" s="72">
        <v>1899251.6569910003</v>
      </c>
      <c r="AM6" s="72">
        <v>2336512.4415441351</v>
      </c>
      <c r="AN6" s="72">
        <v>2365371.3439998021</v>
      </c>
      <c r="AO6" s="72">
        <v>2606637.2874860447</v>
      </c>
      <c r="AP6" s="72">
        <v>2683116.0697013317</v>
      </c>
      <c r="AQ6" s="72">
        <v>2688477.5076337075</v>
      </c>
      <c r="AR6" s="72">
        <v>3656397.6936642169</v>
      </c>
      <c r="AS6" s="72">
        <v>3630331.3898514304</v>
      </c>
      <c r="AT6" s="72">
        <v>4875221.2605779991</v>
      </c>
      <c r="AU6" s="72">
        <v>5385389.0476059252</v>
      </c>
      <c r="AV6" s="72">
        <v>6101290.5788203506</v>
      </c>
      <c r="AW6" s="72">
        <v>5918245.3360716458</v>
      </c>
      <c r="AX6" s="72">
        <v>5317189.2235587928</v>
      </c>
      <c r="AY6" s="72">
        <v>6008824.2860965598</v>
      </c>
      <c r="AZ6" s="72">
        <v>5452230.6991352597</v>
      </c>
      <c r="BA6" s="72">
        <v>5540158.3595847655</v>
      </c>
      <c r="BB6" s="72">
        <v>6727196.031356575</v>
      </c>
      <c r="BC6" s="72">
        <v>5198349.210164398</v>
      </c>
      <c r="BD6" s="72">
        <v>5617214.5233784411</v>
      </c>
      <c r="BE6" s="72">
        <v>6789761.6787610799</v>
      </c>
      <c r="BF6" s="72">
        <v>6143390.14012565</v>
      </c>
      <c r="BG6" s="72">
        <v>7191712.5777931642</v>
      </c>
      <c r="BH6" s="72">
        <v>8173160.3631987255</v>
      </c>
      <c r="BI6" s="72">
        <v>5346816.6401845952</v>
      </c>
      <c r="BJ6" s="72">
        <v>5151475.5171560347</v>
      </c>
      <c r="BK6" s="72">
        <v>5508375.4866267908</v>
      </c>
      <c r="BL6" s="72">
        <v>7440239.4637807468</v>
      </c>
      <c r="BM6" s="72">
        <v>9148136.5098058581</v>
      </c>
      <c r="BN6" s="41"/>
    </row>
    <row r="7" spans="1:66" s="39" customFormat="1" ht="30.75" customHeight="1" x14ac:dyDescent="0.25">
      <c r="B7" s="27"/>
      <c r="C7" s="65" t="s">
        <v>49</v>
      </c>
      <c r="D7" s="72">
        <v>393528.10760086775</v>
      </c>
      <c r="E7" s="72">
        <v>358162.71783539705</v>
      </c>
      <c r="F7" s="72">
        <v>458176.20455351885</v>
      </c>
      <c r="G7" s="72">
        <v>439232.67378028564</v>
      </c>
      <c r="H7" s="72">
        <v>654044.70743439265</v>
      </c>
      <c r="I7" s="72">
        <v>626380.88906946301</v>
      </c>
      <c r="J7" s="72">
        <v>733716.7944760262</v>
      </c>
      <c r="K7" s="72">
        <v>917557.86736337177</v>
      </c>
      <c r="L7" s="72">
        <v>1021827.5181959543</v>
      </c>
      <c r="M7" s="72">
        <v>1172494.7590278182</v>
      </c>
      <c r="N7" s="72">
        <v>1300774.7765420331</v>
      </c>
      <c r="O7" s="72">
        <v>1352050.6326884814</v>
      </c>
      <c r="P7" s="72">
        <v>1658611.7224409357</v>
      </c>
      <c r="Q7" s="72">
        <v>2128241.9364249366</v>
      </c>
      <c r="R7" s="72">
        <v>2373420.4320444819</v>
      </c>
      <c r="S7" s="72">
        <v>4017821.1682239259</v>
      </c>
      <c r="T7" s="72">
        <v>3327372.0979795274</v>
      </c>
      <c r="U7" s="72">
        <v>4295133.7060877867</v>
      </c>
      <c r="V7" s="72">
        <v>2930220.6082722237</v>
      </c>
      <c r="W7" s="72">
        <v>2840133.8503365046</v>
      </c>
      <c r="X7" s="72">
        <v>2368474.8816011623</v>
      </c>
      <c r="Y7" s="72">
        <v>2743089.800984628</v>
      </c>
      <c r="Z7" s="72">
        <v>3242744.5465770666</v>
      </c>
      <c r="AA7" s="72">
        <v>2627503.2664120402</v>
      </c>
      <c r="AB7" s="72">
        <v>2466304.3113993653</v>
      </c>
      <c r="AC7" s="72">
        <v>2878309.7576989522</v>
      </c>
      <c r="AD7" s="72">
        <v>2622382.3486696528</v>
      </c>
      <c r="AE7" s="72">
        <v>1733659.2422319001</v>
      </c>
      <c r="AF7" s="72">
        <v>1690755.9253680049</v>
      </c>
      <c r="AG7" s="72">
        <v>1708609.2521104107</v>
      </c>
      <c r="AH7" s="72">
        <v>2108682.4198413552</v>
      </c>
      <c r="AI7" s="72">
        <v>2237554.9864598182</v>
      </c>
      <c r="AJ7" s="72">
        <v>2466616.6731319311</v>
      </c>
      <c r="AK7" s="72">
        <v>2350154.2737400541</v>
      </c>
      <c r="AL7" s="72">
        <v>2177254.713963544</v>
      </c>
      <c r="AM7" s="72">
        <v>2528002.1281093741</v>
      </c>
      <c r="AN7" s="72">
        <v>2430571.8626146796</v>
      </c>
      <c r="AO7" s="72">
        <v>2276870.9741128702</v>
      </c>
      <c r="AP7" s="72">
        <v>2541762.0200201301</v>
      </c>
      <c r="AQ7" s="72">
        <v>2685993.0917312596</v>
      </c>
      <c r="AR7" s="72">
        <v>3004954.3674523258</v>
      </c>
      <c r="AS7" s="72">
        <v>3575681.7052762313</v>
      </c>
      <c r="AT7" s="72">
        <v>3722889.0196640063</v>
      </c>
      <c r="AU7" s="72">
        <v>3768642.9327855334</v>
      </c>
      <c r="AV7" s="72">
        <v>4064991.2009855397</v>
      </c>
      <c r="AW7" s="72">
        <v>4068830.7476438638</v>
      </c>
      <c r="AX7" s="72">
        <v>4735282.4156146673</v>
      </c>
      <c r="AY7" s="72">
        <v>5377244.3011103626</v>
      </c>
      <c r="AZ7" s="72">
        <v>5580839.8747619623</v>
      </c>
      <c r="BA7" s="72">
        <v>5580290.0678489897</v>
      </c>
      <c r="BB7" s="72">
        <v>5650284.9052841831</v>
      </c>
      <c r="BC7" s="72">
        <v>8300401.7217073087</v>
      </c>
      <c r="BD7" s="72">
        <v>6396041.3965544682</v>
      </c>
      <c r="BE7" s="72">
        <v>6490958.9350888059</v>
      </c>
      <c r="BF7" s="72">
        <v>6272785.2674240302</v>
      </c>
      <c r="BG7" s="72">
        <v>8118938.8557914151</v>
      </c>
      <c r="BH7" s="72">
        <v>9287502.4830201678</v>
      </c>
      <c r="BI7" s="72">
        <v>10652883.531316394</v>
      </c>
      <c r="BJ7" s="72">
        <v>10168479.738850914</v>
      </c>
      <c r="BK7" s="72">
        <v>6937559.0556070562</v>
      </c>
      <c r="BL7" s="72">
        <v>6404884.6640596502</v>
      </c>
      <c r="BM7" s="72">
        <v>6017114.4971888773</v>
      </c>
      <c r="BN7" s="41"/>
    </row>
    <row r="8" spans="1:66" s="39" customFormat="1" ht="30.75" customHeight="1" x14ac:dyDescent="0.25">
      <c r="B8" s="27"/>
      <c r="C8" s="65" t="s">
        <v>50</v>
      </c>
      <c r="D8" s="72">
        <v>17805.123153042612</v>
      </c>
      <c r="E8" s="72">
        <v>15184.801393154128</v>
      </c>
      <c r="F8" s="72">
        <v>17616.286527512209</v>
      </c>
      <c r="G8" s="72">
        <v>22994.352961832345</v>
      </c>
      <c r="H8" s="72">
        <v>21581.43531946031</v>
      </c>
      <c r="I8" s="72">
        <v>17616.849030878289</v>
      </c>
      <c r="J8" s="72">
        <v>29055.893677681608</v>
      </c>
      <c r="K8" s="72">
        <v>32191.893406398736</v>
      </c>
      <c r="L8" s="72">
        <v>33283.724301297087</v>
      </c>
      <c r="M8" s="72">
        <v>34261.304735025813</v>
      </c>
      <c r="N8" s="72">
        <v>50336.247875842411</v>
      </c>
      <c r="O8" s="72">
        <v>61175.446330215498</v>
      </c>
      <c r="P8" s="72">
        <v>61062.568977525865</v>
      </c>
      <c r="Q8" s="72">
        <v>101039.0079009077</v>
      </c>
      <c r="R8" s="72">
        <v>103917.00387866628</v>
      </c>
      <c r="S8" s="72">
        <v>137969.09970825913</v>
      </c>
      <c r="T8" s="72">
        <v>98952.80352737401</v>
      </c>
      <c r="U8" s="72">
        <v>86713.052726591821</v>
      </c>
      <c r="V8" s="72">
        <v>71225.090457295053</v>
      </c>
      <c r="W8" s="72">
        <v>71778.304494751166</v>
      </c>
      <c r="X8" s="72">
        <v>74431.595886121257</v>
      </c>
      <c r="Y8" s="72">
        <v>75346.011769776058</v>
      </c>
      <c r="Z8" s="72">
        <v>102875.64902559663</v>
      </c>
      <c r="AA8" s="72">
        <v>78020.218487554783</v>
      </c>
      <c r="AB8" s="72">
        <v>78964.21967122519</v>
      </c>
      <c r="AC8" s="72">
        <v>83611.192698254497</v>
      </c>
      <c r="AD8" s="72">
        <v>92629.08910626953</v>
      </c>
      <c r="AE8" s="72">
        <v>80877.100710808925</v>
      </c>
      <c r="AF8" s="72">
        <v>95082.604651966351</v>
      </c>
      <c r="AG8" s="72">
        <v>115197.37587291827</v>
      </c>
      <c r="AH8" s="72">
        <v>233557.54701751599</v>
      </c>
      <c r="AI8" s="72">
        <v>232844.37322198349</v>
      </c>
      <c r="AJ8" s="72">
        <v>276384.2413956144</v>
      </c>
      <c r="AK8" s="72">
        <v>293193.24134116765</v>
      </c>
      <c r="AL8" s="72">
        <v>298924.5895966409</v>
      </c>
      <c r="AM8" s="72">
        <v>312061.80453460308</v>
      </c>
      <c r="AN8" s="72">
        <v>337725.42625992344</v>
      </c>
      <c r="AO8" s="72">
        <v>291045.95858635742</v>
      </c>
      <c r="AP8" s="72">
        <v>350481.88283809391</v>
      </c>
      <c r="AQ8" s="72">
        <v>393633.49514389847</v>
      </c>
      <c r="AR8" s="72">
        <v>734829.20493043377</v>
      </c>
      <c r="AS8" s="72">
        <v>624446.16166839679</v>
      </c>
      <c r="AT8" s="72">
        <v>696891.32465411187</v>
      </c>
      <c r="AU8" s="72">
        <v>971790.49401999451</v>
      </c>
      <c r="AV8" s="72">
        <v>1037345.4444529616</v>
      </c>
      <c r="AW8" s="72">
        <v>1122145.888007218</v>
      </c>
      <c r="AX8" s="72">
        <v>1207210.0257906849</v>
      </c>
      <c r="AY8" s="72">
        <v>628026.27165089769</v>
      </c>
      <c r="AZ8" s="72">
        <v>731047.38169936184</v>
      </c>
      <c r="BA8" s="72">
        <v>652756.98454006459</v>
      </c>
      <c r="BB8" s="72">
        <v>813723.77442634827</v>
      </c>
      <c r="BC8" s="72">
        <v>667748.24464877741</v>
      </c>
      <c r="BD8" s="72">
        <v>704208.43368775456</v>
      </c>
      <c r="BE8" s="72">
        <v>777757.54664685298</v>
      </c>
      <c r="BF8" s="72">
        <v>870640.46093468019</v>
      </c>
      <c r="BG8" s="72">
        <v>941395.19356998731</v>
      </c>
      <c r="BH8" s="72">
        <v>1049106.4561463082</v>
      </c>
      <c r="BI8" s="72">
        <v>839851.46643207059</v>
      </c>
      <c r="BJ8" s="72">
        <v>981531.42893425073</v>
      </c>
      <c r="BK8" s="72">
        <v>1133816.9217656762</v>
      </c>
      <c r="BL8" s="72">
        <v>985317.20659351326</v>
      </c>
      <c r="BM8" s="72">
        <v>941080.15243617364</v>
      </c>
      <c r="BN8" s="41"/>
    </row>
    <row r="9" spans="1:66" s="39" customFormat="1" ht="30.75" customHeight="1" x14ac:dyDescent="0.25">
      <c r="B9" s="27" t="s">
        <v>51</v>
      </c>
      <c r="C9" s="65" t="s">
        <v>52</v>
      </c>
      <c r="D9" s="72">
        <v>3923839.087559626</v>
      </c>
      <c r="E9" s="72">
        <v>4772471.1666827966</v>
      </c>
      <c r="F9" s="72">
        <v>5484601.9094916526</v>
      </c>
      <c r="G9" s="72">
        <v>5778220.8217526563</v>
      </c>
      <c r="H9" s="72">
        <v>6749632.8723772522</v>
      </c>
      <c r="I9" s="72">
        <v>7564669.1316781398</v>
      </c>
      <c r="J9" s="72">
        <v>8586357.8780676015</v>
      </c>
      <c r="K9" s="72">
        <v>9619396.4265395533</v>
      </c>
      <c r="L9" s="72">
        <v>11635519.976811131</v>
      </c>
      <c r="M9" s="72">
        <v>13324565.452175319</v>
      </c>
      <c r="N9" s="72">
        <v>15512382.61523585</v>
      </c>
      <c r="O9" s="72">
        <v>17635965.205621988</v>
      </c>
      <c r="P9" s="72">
        <v>18670420.124746669</v>
      </c>
      <c r="Q9" s="72">
        <v>11734276.087562079</v>
      </c>
      <c r="R9" s="72">
        <v>1611763.4628691114</v>
      </c>
      <c r="S9" s="72">
        <v>4663901.8264872544</v>
      </c>
      <c r="T9" s="72">
        <v>-256996.43423023447</v>
      </c>
      <c r="U9" s="72">
        <v>564516.57563071698</v>
      </c>
      <c r="V9" s="72">
        <v>870247.77450703084</v>
      </c>
      <c r="W9" s="72">
        <v>-8421594.4539749287</v>
      </c>
      <c r="X9" s="72">
        <v>-8233688.2560960623</v>
      </c>
      <c r="Y9" s="72">
        <v>-3038491.5964617254</v>
      </c>
      <c r="Z9" s="72">
        <v>-5564290.3668402284</v>
      </c>
      <c r="AA9" s="72">
        <v>-2786058.1401924063</v>
      </c>
      <c r="AB9" s="72">
        <v>-2785163.9029936921</v>
      </c>
      <c r="AC9" s="72">
        <v>-2661786.7470638463</v>
      </c>
      <c r="AD9" s="72">
        <v>-818443.79736817069</v>
      </c>
      <c r="AE9" s="72">
        <v>1779556.6932914034</v>
      </c>
      <c r="AF9" s="72">
        <v>1061661.4925943669</v>
      </c>
      <c r="AG9" s="72">
        <v>173885.03769952059</v>
      </c>
      <c r="AH9" s="72">
        <v>-1902705.2074557468</v>
      </c>
      <c r="AI9" s="72">
        <v>-108247.15054370463</v>
      </c>
      <c r="AJ9" s="72">
        <v>4285712.9934465885</v>
      </c>
      <c r="AK9" s="72">
        <v>9350039.6674236003</v>
      </c>
      <c r="AL9" s="72">
        <v>7942924.4363092482</v>
      </c>
      <c r="AM9" s="72">
        <v>6760799.6064516194</v>
      </c>
      <c r="AN9" s="72">
        <v>6466555.1268539848</v>
      </c>
      <c r="AO9" s="72">
        <v>6427899.894379599</v>
      </c>
      <c r="AP9" s="72">
        <v>6571478.7061094809</v>
      </c>
      <c r="AQ9" s="72">
        <v>6489691.2386624906</v>
      </c>
      <c r="AR9" s="72">
        <v>3879639.961737534</v>
      </c>
      <c r="AS9" s="72">
        <v>2426197.6060312577</v>
      </c>
      <c r="AT9" s="72">
        <v>2206137.6751643885</v>
      </c>
      <c r="AU9" s="72">
        <v>907190.693803275</v>
      </c>
      <c r="AV9" s="72">
        <v>1723889.485683931</v>
      </c>
      <c r="AW9" s="72">
        <v>2056330.9779481143</v>
      </c>
      <c r="AX9" s="72">
        <v>790162.08517035469</v>
      </c>
      <c r="AY9" s="72">
        <v>-697773.25964717567</v>
      </c>
      <c r="AZ9" s="72">
        <v>-62588.515958316624</v>
      </c>
      <c r="BA9" s="72">
        <v>779675.31748924404</v>
      </c>
      <c r="BB9" s="72">
        <v>2273728.2207541727</v>
      </c>
      <c r="BC9" s="72">
        <v>-650052.63118783012</v>
      </c>
      <c r="BD9" s="72">
        <v>-2681476.1728739925</v>
      </c>
      <c r="BE9" s="72">
        <v>725303.36785135977</v>
      </c>
      <c r="BF9" s="72">
        <v>2478534.0218568295</v>
      </c>
      <c r="BG9" s="72">
        <v>7021491.0828855745</v>
      </c>
      <c r="BH9" s="72">
        <v>5156714.984028019</v>
      </c>
      <c r="BI9" s="72">
        <v>7595294.0263876095</v>
      </c>
      <c r="BJ9" s="72">
        <v>1526046.8449211214</v>
      </c>
      <c r="BK9" s="72">
        <v>5311114.0517933667</v>
      </c>
      <c r="BL9" s="72">
        <v>6736876.2477856912</v>
      </c>
      <c r="BM9" s="72">
        <v>5891326.954829257</v>
      </c>
      <c r="BN9" s="41"/>
    </row>
    <row r="10" spans="1:66" s="39" customFormat="1" ht="30.75" customHeight="1" x14ac:dyDescent="0.25">
      <c r="B10" s="27"/>
      <c r="C10" s="65" t="s">
        <v>53</v>
      </c>
      <c r="D10" s="72">
        <v>5514767.0453513507</v>
      </c>
      <c r="E10" s="72">
        <v>6241725.2209451385</v>
      </c>
      <c r="F10" s="72">
        <v>6874684.5881698076</v>
      </c>
      <c r="G10" s="72">
        <v>7728336.8098263266</v>
      </c>
      <c r="H10" s="72">
        <v>8994766.4073646311</v>
      </c>
      <c r="I10" s="72">
        <v>10118154.339993408</v>
      </c>
      <c r="J10" s="72">
        <v>11759046.581741303</v>
      </c>
      <c r="K10" s="72">
        <v>13432123.198093845</v>
      </c>
      <c r="L10" s="72">
        <v>15892439.834537759</v>
      </c>
      <c r="M10" s="72">
        <v>17909838.172851104</v>
      </c>
      <c r="N10" s="72">
        <v>20991875.188562509</v>
      </c>
      <c r="O10" s="72">
        <v>24008010.865797747</v>
      </c>
      <c r="P10" s="72">
        <v>26762582.113431908</v>
      </c>
      <c r="Q10" s="72">
        <v>26272862.329159852</v>
      </c>
      <c r="R10" s="72">
        <v>23587309.039477933</v>
      </c>
      <c r="S10" s="72">
        <v>26152352.493376829</v>
      </c>
      <c r="T10" s="72">
        <v>24099481.338016935</v>
      </c>
      <c r="U10" s="72">
        <v>17540554.255942434</v>
      </c>
      <c r="V10" s="72">
        <v>13667963.308235237</v>
      </c>
      <c r="W10" s="72">
        <v>4632820.3922229856</v>
      </c>
      <c r="X10" s="72">
        <v>4137897.4553224398</v>
      </c>
      <c r="Y10" s="72">
        <v>7999926.0651205322</v>
      </c>
      <c r="Z10" s="72">
        <v>9751073.9608867224</v>
      </c>
      <c r="AA10" s="72">
        <v>7738978.2980168797</v>
      </c>
      <c r="AB10" s="72">
        <v>7009338.5332836863</v>
      </c>
      <c r="AC10" s="72">
        <v>5866049.0361976167</v>
      </c>
      <c r="AD10" s="72">
        <v>8562276.7431230191</v>
      </c>
      <c r="AE10" s="72">
        <v>9762917.1048904881</v>
      </c>
      <c r="AF10" s="72">
        <v>10595369.693958087</v>
      </c>
      <c r="AG10" s="72">
        <v>12778926.673117571</v>
      </c>
      <c r="AH10" s="72">
        <v>14907987.528426688</v>
      </c>
      <c r="AI10" s="72">
        <v>15128726.405090928</v>
      </c>
      <c r="AJ10" s="72">
        <v>16503202.405999074</v>
      </c>
      <c r="AK10" s="72">
        <v>16732340.036641838</v>
      </c>
      <c r="AL10" s="72">
        <v>15233747.624715423</v>
      </c>
      <c r="AM10" s="72">
        <v>15339804.213616986</v>
      </c>
      <c r="AN10" s="72">
        <v>14497823.791117478</v>
      </c>
      <c r="AO10" s="72">
        <v>14837905.943554884</v>
      </c>
      <c r="AP10" s="72">
        <v>14465335.081833228</v>
      </c>
      <c r="AQ10" s="72">
        <v>15641319.956573382</v>
      </c>
      <c r="AR10" s="72">
        <v>14702102.02821576</v>
      </c>
      <c r="AS10" s="72">
        <v>15182885.547722023</v>
      </c>
      <c r="AT10" s="72">
        <v>17357216.872153379</v>
      </c>
      <c r="AU10" s="72">
        <v>17557477.029660743</v>
      </c>
      <c r="AV10" s="72">
        <v>18172333.381487042</v>
      </c>
      <c r="AW10" s="72">
        <v>18990867.433832109</v>
      </c>
      <c r="AX10" s="72">
        <v>18948171.707151663</v>
      </c>
      <c r="AY10" s="72">
        <v>18455014.261042409</v>
      </c>
      <c r="AZ10" s="72">
        <v>18751256.050992683</v>
      </c>
      <c r="BA10" s="72">
        <v>20156770.840724718</v>
      </c>
      <c r="BB10" s="72">
        <v>20981357.749017708</v>
      </c>
      <c r="BC10" s="72">
        <v>14422763.278410241</v>
      </c>
      <c r="BD10" s="72">
        <v>12816562.120237038</v>
      </c>
      <c r="BE10" s="72">
        <v>15802404.525973085</v>
      </c>
      <c r="BF10" s="72">
        <v>16947572.830167364</v>
      </c>
      <c r="BG10" s="72">
        <v>26384116.252853326</v>
      </c>
      <c r="BH10" s="72">
        <v>26004229.67333103</v>
      </c>
      <c r="BI10" s="72">
        <v>22796815.066677611</v>
      </c>
      <c r="BJ10" s="72">
        <v>16586707.841382947</v>
      </c>
      <c r="BK10" s="72">
        <v>16448971.143487167</v>
      </c>
      <c r="BL10" s="72">
        <v>20939000.445196096</v>
      </c>
      <c r="BM10" s="72">
        <v>27729399.217703927</v>
      </c>
      <c r="BN10" s="41"/>
    </row>
    <row r="11" spans="1:66" s="39" customFormat="1" ht="30.75" customHeight="1" x14ac:dyDescent="0.25">
      <c r="B11" s="27"/>
      <c r="C11" s="65" t="s">
        <v>54</v>
      </c>
      <c r="D11" s="72">
        <v>1590927.9577917247</v>
      </c>
      <c r="E11" s="72">
        <v>1469254.0542623422</v>
      </c>
      <c r="F11" s="72">
        <v>1390082.6786781545</v>
      </c>
      <c r="G11" s="72">
        <v>1950115.9880736701</v>
      </c>
      <c r="H11" s="72">
        <v>2245133.5349873793</v>
      </c>
      <c r="I11" s="72">
        <v>2553485.2083152677</v>
      </c>
      <c r="J11" s="72">
        <v>3172688.7036737017</v>
      </c>
      <c r="K11" s="72">
        <v>3812726.7715542908</v>
      </c>
      <c r="L11" s="72">
        <v>4256919.857726628</v>
      </c>
      <c r="M11" s="72">
        <v>4585272.7206757842</v>
      </c>
      <c r="N11" s="72">
        <v>5479492.5733266585</v>
      </c>
      <c r="O11" s="72">
        <v>6372045.6601757612</v>
      </c>
      <c r="P11" s="72">
        <v>8092161.98868524</v>
      </c>
      <c r="Q11" s="72">
        <v>14538586.241597774</v>
      </c>
      <c r="R11" s="72">
        <v>21975545.576608822</v>
      </c>
      <c r="S11" s="72">
        <v>21488450.666889574</v>
      </c>
      <c r="T11" s="72">
        <v>24356477.772247169</v>
      </c>
      <c r="U11" s="72">
        <v>16976037.680311717</v>
      </c>
      <c r="V11" s="72">
        <v>12797715.533728207</v>
      </c>
      <c r="W11" s="72">
        <v>13054414.846197914</v>
      </c>
      <c r="X11" s="72">
        <v>12371585.711418502</v>
      </c>
      <c r="Y11" s="72">
        <v>11038417.661582258</v>
      </c>
      <c r="Z11" s="72">
        <v>15315364.327726951</v>
      </c>
      <c r="AA11" s="72">
        <v>10525036.438209286</v>
      </c>
      <c r="AB11" s="72">
        <v>9794502.4362773784</v>
      </c>
      <c r="AC11" s="72">
        <v>8527835.783261463</v>
      </c>
      <c r="AD11" s="72">
        <v>9380720.5404911898</v>
      </c>
      <c r="AE11" s="72">
        <v>7983360.4115990847</v>
      </c>
      <c r="AF11" s="72">
        <v>9533708.20136372</v>
      </c>
      <c r="AG11" s="72">
        <v>12605041.63541805</v>
      </c>
      <c r="AH11" s="72">
        <v>16810692.735882435</v>
      </c>
      <c r="AI11" s="72">
        <v>15236973.555634633</v>
      </c>
      <c r="AJ11" s="72">
        <v>12217489.412552485</v>
      </c>
      <c r="AK11" s="72">
        <v>7382300.3692182377</v>
      </c>
      <c r="AL11" s="72">
        <v>7290823.188406175</v>
      </c>
      <c r="AM11" s="72">
        <v>8579004.6071653664</v>
      </c>
      <c r="AN11" s="72">
        <v>8031268.6642634934</v>
      </c>
      <c r="AO11" s="72">
        <v>8410006.0491752848</v>
      </c>
      <c r="AP11" s="72">
        <v>7893856.3757237475</v>
      </c>
      <c r="AQ11" s="72">
        <v>9151628.7179108914</v>
      </c>
      <c r="AR11" s="72">
        <v>10822462.066478226</v>
      </c>
      <c r="AS11" s="72">
        <v>12756687.941690765</v>
      </c>
      <c r="AT11" s="72">
        <v>15151079.196988991</v>
      </c>
      <c r="AU11" s="72">
        <v>16650286.335857468</v>
      </c>
      <c r="AV11" s="72">
        <v>16448443.895803111</v>
      </c>
      <c r="AW11" s="72">
        <v>16934536.455883995</v>
      </c>
      <c r="AX11" s="72">
        <v>18158009.621981308</v>
      </c>
      <c r="AY11" s="72">
        <v>19152787.520689584</v>
      </c>
      <c r="AZ11" s="72">
        <v>18813844.566950999</v>
      </c>
      <c r="BA11" s="72">
        <v>19377095.523235474</v>
      </c>
      <c r="BB11" s="72">
        <v>18707629.528263535</v>
      </c>
      <c r="BC11" s="72">
        <v>15072815.909598071</v>
      </c>
      <c r="BD11" s="72">
        <v>15498038.29311103</v>
      </c>
      <c r="BE11" s="72">
        <v>15077101.158121726</v>
      </c>
      <c r="BF11" s="72">
        <v>14469038.808310535</v>
      </c>
      <c r="BG11" s="72">
        <v>19362625.169967752</v>
      </c>
      <c r="BH11" s="72">
        <v>20847514.689303011</v>
      </c>
      <c r="BI11" s="72">
        <v>15201521.040290002</v>
      </c>
      <c r="BJ11" s="72">
        <v>15060660.996461825</v>
      </c>
      <c r="BK11" s="72">
        <v>11137857.0916938</v>
      </c>
      <c r="BL11" s="72">
        <v>14202124.197410405</v>
      </c>
      <c r="BM11" s="72">
        <v>21838072.26287467</v>
      </c>
      <c r="BN11" s="41"/>
    </row>
    <row r="12" spans="1:66" s="39" customFormat="1" ht="30.75" customHeight="1" thickBot="1" x14ac:dyDescent="0.3">
      <c r="B12" s="68" t="s">
        <v>55</v>
      </c>
      <c r="C12" s="66" t="s">
        <v>56</v>
      </c>
      <c r="D12" s="73">
        <v>7054153.6360415928</v>
      </c>
      <c r="E12" s="73">
        <v>7780241.0886799507</v>
      </c>
      <c r="F12" s="73">
        <v>8224117.0415753406</v>
      </c>
      <c r="G12" s="73">
        <v>9804651.4254564494</v>
      </c>
      <c r="H12" s="73">
        <v>10579878.05478731</v>
      </c>
      <c r="I12" s="73">
        <v>12198396.796037918</v>
      </c>
      <c r="J12" s="73">
        <v>13589788.416318487</v>
      </c>
      <c r="K12" s="73">
        <v>16100827.73533204</v>
      </c>
      <c r="L12" s="73">
        <v>18756159.294486105</v>
      </c>
      <c r="M12" s="73">
        <v>19243592.508217365</v>
      </c>
      <c r="N12" s="73">
        <v>24126152.822770551</v>
      </c>
      <c r="O12" s="73">
        <v>27779535.970279947</v>
      </c>
      <c r="P12" s="73">
        <v>32874930.461768705</v>
      </c>
      <c r="Q12" s="73">
        <v>37662179.5172939</v>
      </c>
      <c r="R12" s="73">
        <v>38415708.733021662</v>
      </c>
      <c r="S12" s="73">
        <v>40328264.870191261</v>
      </c>
      <c r="T12" s="73">
        <v>43140415.242161274</v>
      </c>
      <c r="U12" s="73">
        <v>21502216.02431386</v>
      </c>
      <c r="V12" s="73">
        <v>16799291.825667448</v>
      </c>
      <c r="W12" s="73">
        <v>15403852.460423354</v>
      </c>
      <c r="X12" s="73">
        <v>13304475.512903828</v>
      </c>
      <c r="Y12" s="73">
        <v>16866551.447806802</v>
      </c>
      <c r="Z12" s="73">
        <v>20546113.959623411</v>
      </c>
      <c r="AA12" s="73">
        <v>16566058.741547901</v>
      </c>
      <c r="AB12" s="73">
        <v>15541043.440653622</v>
      </c>
      <c r="AC12" s="73">
        <v>14077009.68064452</v>
      </c>
      <c r="AD12" s="73">
        <v>15454742.447610414</v>
      </c>
      <c r="AE12" s="73">
        <v>11355470.290121932</v>
      </c>
      <c r="AF12" s="73">
        <v>18620146.959010303</v>
      </c>
      <c r="AG12" s="73">
        <v>21175688.568968378</v>
      </c>
      <c r="AH12" s="73">
        <v>26978562.310189422</v>
      </c>
      <c r="AI12" s="73">
        <v>25945606.052505262</v>
      </c>
      <c r="AJ12" s="73">
        <v>19865292.09677045</v>
      </c>
      <c r="AK12" s="73">
        <v>11943751.997637985</v>
      </c>
      <c r="AL12" s="73">
        <v>15388259.888821721</v>
      </c>
      <c r="AM12" s="73">
        <v>18585122.779924151</v>
      </c>
      <c r="AN12" s="73">
        <v>17497960.518658396</v>
      </c>
      <c r="AO12" s="73">
        <v>17711632.904398985</v>
      </c>
      <c r="AP12" s="73">
        <v>18577931.211447291</v>
      </c>
      <c r="AQ12" s="73">
        <v>16917149.404708087</v>
      </c>
      <c r="AR12" s="73">
        <v>17414250.798306778</v>
      </c>
      <c r="AS12" s="73">
        <v>18218475.315633599</v>
      </c>
      <c r="AT12" s="73">
        <v>22452891.765373059</v>
      </c>
      <c r="AU12" s="73">
        <v>20857101.835817806</v>
      </c>
      <c r="AV12" s="73">
        <v>15921492.441768063</v>
      </c>
      <c r="AW12" s="73">
        <v>16150172.216631956</v>
      </c>
      <c r="AX12" s="73">
        <v>22732680.407721136</v>
      </c>
      <c r="AY12" s="73">
        <v>24995862.977803297</v>
      </c>
      <c r="AZ12" s="73">
        <v>25444702.078201305</v>
      </c>
      <c r="BA12" s="73">
        <v>27115026.742747612</v>
      </c>
      <c r="BB12" s="73">
        <v>22899888.473377503</v>
      </c>
      <c r="BC12" s="73">
        <v>17725240.826519657</v>
      </c>
      <c r="BD12" s="73">
        <v>20667486.571541663</v>
      </c>
      <c r="BE12" s="73">
        <v>17711708.849942937</v>
      </c>
      <c r="BF12" s="73">
        <v>17327176.02119286</v>
      </c>
      <c r="BG12" s="73">
        <v>20357810.131174717</v>
      </c>
      <c r="BH12" s="73">
        <v>23900315.106280837</v>
      </c>
      <c r="BI12" s="73">
        <v>16237541.027456924</v>
      </c>
      <c r="BJ12" s="73">
        <v>18541235.836572155</v>
      </c>
      <c r="BK12" s="73">
        <v>13009812.920557223</v>
      </c>
      <c r="BL12" s="73">
        <v>13998338.023955151</v>
      </c>
      <c r="BM12" s="73">
        <v>7787826.6033995524</v>
      </c>
      <c r="BN12" s="41"/>
    </row>
    <row r="13" spans="1:66" s="15" customFormat="1" ht="30.75" customHeight="1" thickTop="1" x14ac:dyDescent="0.25">
      <c r="B13" s="69"/>
      <c r="C13" s="67" t="s">
        <v>57</v>
      </c>
      <c r="D13" s="74">
        <v>15388504.836807337</v>
      </c>
      <c r="E13" s="74">
        <v>16974980.904867403</v>
      </c>
      <c r="F13" s="74">
        <v>18368552.166998267</v>
      </c>
      <c r="G13" s="74">
        <v>20389471.071928836</v>
      </c>
      <c r="H13" s="74">
        <v>23011540.083017334</v>
      </c>
      <c r="I13" s="74">
        <v>25903301.274359051</v>
      </c>
      <c r="J13" s="74">
        <v>29187084.012917358</v>
      </c>
      <c r="K13" s="74">
        <v>33354428.642094001</v>
      </c>
      <c r="L13" s="74">
        <v>38921739.579671472</v>
      </c>
      <c r="M13" s="74">
        <v>42153438.960382245</v>
      </c>
      <c r="N13" s="74">
        <v>51145097.93336542</v>
      </c>
      <c r="O13" s="74">
        <v>58487343.14094761</v>
      </c>
      <c r="P13" s="74">
        <v>66182856.335419968</v>
      </c>
      <c r="Q13" s="74">
        <v>69835759.652028769</v>
      </c>
      <c r="R13" s="74">
        <v>65711736.92461431</v>
      </c>
      <c r="S13" s="74">
        <v>74514195.753219977</v>
      </c>
      <c r="T13" s="74">
        <v>71585823.324268073</v>
      </c>
      <c r="U13" s="74">
        <v>52116373.053529084</v>
      </c>
      <c r="V13" s="74">
        <v>44338331.989347532</v>
      </c>
      <c r="W13" s="74">
        <v>31772781.196052399</v>
      </c>
      <c r="X13" s="74">
        <v>29661527.912382089</v>
      </c>
      <c r="Y13" s="74">
        <v>39807365.695330843</v>
      </c>
      <c r="Z13" s="74">
        <v>43641518.709740289</v>
      </c>
      <c r="AA13" s="74">
        <v>41678825.473005831</v>
      </c>
      <c r="AB13" s="74">
        <v>40661371.278615937</v>
      </c>
      <c r="AC13" s="74">
        <v>36117659.514024451</v>
      </c>
      <c r="AD13" s="74">
        <v>37469937.822805397</v>
      </c>
      <c r="AE13" s="74">
        <v>34859012.577379927</v>
      </c>
      <c r="AF13" s="74">
        <v>41412298.354226537</v>
      </c>
      <c r="AG13" s="74">
        <v>46352499.497372635</v>
      </c>
      <c r="AH13" s="74">
        <v>53567644.510324895</v>
      </c>
      <c r="AI13" s="74">
        <v>55036185.404662579</v>
      </c>
      <c r="AJ13" s="74">
        <v>55296137.762526855</v>
      </c>
      <c r="AK13" s="74">
        <v>50964269.182887621</v>
      </c>
      <c r="AL13" s="74">
        <v>51330945.439281143</v>
      </c>
      <c r="AM13" s="74">
        <v>54703330.279975682</v>
      </c>
      <c r="AN13" s="74">
        <v>54352710.405125648</v>
      </c>
      <c r="AO13" s="74">
        <v>55409345.431165256</v>
      </c>
      <c r="AP13" s="74">
        <v>56284504.001465932</v>
      </c>
      <c r="AQ13" s="74">
        <v>57536242.783057161</v>
      </c>
      <c r="AR13" s="74">
        <v>58459612.716107242</v>
      </c>
      <c r="AS13" s="74">
        <v>60772644.983757779</v>
      </c>
      <c r="AT13" s="74">
        <v>66982682.327411123</v>
      </c>
      <c r="AU13" s="74">
        <v>67796594.835147843</v>
      </c>
      <c r="AV13" s="74">
        <v>67301988.599950254</v>
      </c>
      <c r="AW13" s="74">
        <v>70752651.121044904</v>
      </c>
      <c r="AX13" s="74">
        <v>79007543.791217506</v>
      </c>
      <c r="AY13" s="74">
        <v>79417343.861473322</v>
      </c>
      <c r="AZ13" s="74">
        <v>80994280.951807752</v>
      </c>
      <c r="BA13" s="74">
        <v>84463730.369624466</v>
      </c>
      <c r="BB13" s="74">
        <v>84233477.008601248</v>
      </c>
      <c r="BC13" s="74">
        <v>76338722.995321095</v>
      </c>
      <c r="BD13" s="74">
        <v>74726062.41122289</v>
      </c>
      <c r="BE13" s="74">
        <v>77381188.349002093</v>
      </c>
      <c r="BF13" s="74">
        <v>77343262.120305002</v>
      </c>
      <c r="BG13" s="74">
        <v>88711617.099674389</v>
      </c>
      <c r="BH13" s="74">
        <v>95008443.060272485</v>
      </c>
      <c r="BI13" s="74">
        <v>88737121.349458754</v>
      </c>
      <c r="BJ13" s="74">
        <v>84346652.684620857</v>
      </c>
      <c r="BK13" s="74">
        <v>82881396.836943656</v>
      </c>
      <c r="BL13" s="74">
        <v>85867536.003278553</v>
      </c>
      <c r="BM13" s="74">
        <v>90642574.980247766</v>
      </c>
      <c r="BN13" s="41"/>
    </row>
    <row r="14" spans="1:66" ht="30.75" customHeight="1" x14ac:dyDescent="0.2">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row>
    <row r="15" spans="1:66" ht="30.75" customHeight="1" x14ac:dyDescent="0.2">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row>
    <row r="16" spans="1:66" ht="30.75" customHeight="1" x14ac:dyDescent="0.2">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row>
    <row r="18" spans="4:65" ht="30.75" customHeight="1" x14ac:dyDescent="0.2">
      <c r="D18" s="70"/>
      <c r="E18" s="70"/>
      <c r="F18" s="70"/>
      <c r="G18" s="70"/>
      <c r="H18" s="70"/>
      <c r="I18" s="70"/>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c r="AN18" s="70"/>
      <c r="AO18" s="70"/>
      <c r="AP18" s="70"/>
      <c r="AQ18" s="70"/>
      <c r="AR18" s="70"/>
      <c r="AS18" s="70"/>
      <c r="AT18" s="70"/>
      <c r="AU18" s="70"/>
      <c r="AV18" s="70"/>
      <c r="AW18" s="70"/>
      <c r="AX18" s="70"/>
      <c r="AY18" s="70"/>
      <c r="AZ18" s="70"/>
      <c r="BA18" s="70"/>
      <c r="BB18" s="70"/>
      <c r="BC18" s="70"/>
      <c r="BD18" s="70"/>
      <c r="BE18" s="70"/>
      <c r="BF18" s="70"/>
      <c r="BG18" s="70"/>
      <c r="BH18" s="70"/>
      <c r="BI18" s="70"/>
      <c r="BJ18" s="70"/>
      <c r="BK18" s="70"/>
      <c r="BL18" s="70"/>
      <c r="BM18" s="70"/>
    </row>
    <row r="19" spans="4:65" ht="30.75" customHeight="1" x14ac:dyDescent="0.2">
      <c r="D19" s="70"/>
      <c r="E19" s="70"/>
      <c r="F19" s="70"/>
      <c r="G19" s="70"/>
      <c r="H19" s="70"/>
      <c r="I19" s="70"/>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0"/>
      <c r="AI19" s="70"/>
      <c r="AJ19" s="70"/>
      <c r="AK19" s="70"/>
      <c r="AL19" s="70"/>
      <c r="AM19" s="70"/>
      <c r="AN19" s="70"/>
      <c r="AO19" s="70"/>
      <c r="AP19" s="70"/>
      <c r="AQ19" s="70"/>
      <c r="AR19" s="70"/>
      <c r="AS19" s="70"/>
      <c r="AT19" s="70"/>
      <c r="AU19" s="70"/>
      <c r="AV19" s="70"/>
      <c r="AW19" s="70"/>
      <c r="AX19" s="70"/>
      <c r="AY19" s="70"/>
      <c r="AZ19" s="70"/>
      <c r="BA19" s="70"/>
      <c r="BB19" s="70"/>
      <c r="BC19" s="70"/>
      <c r="BD19" s="70"/>
      <c r="BE19" s="70"/>
      <c r="BF19" s="70"/>
      <c r="BG19" s="70"/>
      <c r="BH19" s="70"/>
      <c r="BI19" s="70"/>
      <c r="BJ19" s="70"/>
      <c r="BK19" s="70"/>
      <c r="BL19" s="70"/>
      <c r="BM19" s="70"/>
    </row>
    <row r="20" spans="4:65" ht="30.75" customHeight="1" x14ac:dyDescent="0.2">
      <c r="D20" s="70"/>
      <c r="E20" s="70"/>
      <c r="F20" s="70"/>
      <c r="G20" s="70"/>
      <c r="H20" s="70"/>
      <c r="I20" s="70"/>
      <c r="J20" s="70"/>
      <c r="K20" s="70"/>
      <c r="L20" s="70"/>
      <c r="M20" s="70"/>
      <c r="N20" s="70"/>
      <c r="O20" s="70"/>
      <c r="P20" s="70"/>
      <c r="Q20" s="70"/>
      <c r="R20" s="70"/>
      <c r="S20" s="70"/>
      <c r="T20" s="70"/>
      <c r="U20" s="70"/>
      <c r="V20" s="70"/>
      <c r="W20" s="70"/>
      <c r="X20" s="70"/>
      <c r="Y20" s="70"/>
      <c r="Z20" s="70"/>
      <c r="AA20" s="70"/>
      <c r="AB20" s="70"/>
      <c r="AC20" s="70"/>
      <c r="AD20" s="70"/>
      <c r="AE20" s="70"/>
      <c r="AF20" s="70"/>
      <c r="AG20" s="70"/>
      <c r="AH20" s="70"/>
      <c r="AI20" s="70"/>
      <c r="AJ20" s="70"/>
      <c r="AK20" s="70"/>
      <c r="AL20" s="70"/>
      <c r="AM20" s="70"/>
      <c r="AN20" s="70"/>
      <c r="AO20" s="70"/>
      <c r="AP20" s="70"/>
      <c r="AQ20" s="70"/>
      <c r="AR20" s="70"/>
      <c r="AS20" s="70"/>
      <c r="AT20" s="70"/>
      <c r="AU20" s="70"/>
      <c r="AV20" s="70"/>
      <c r="AW20" s="70"/>
      <c r="AX20" s="70"/>
      <c r="AY20" s="70"/>
      <c r="AZ20" s="70"/>
      <c r="BA20" s="70"/>
      <c r="BB20" s="70"/>
      <c r="BC20" s="70"/>
      <c r="BD20" s="70"/>
      <c r="BE20" s="70"/>
      <c r="BF20" s="70"/>
      <c r="BG20" s="70"/>
      <c r="BH20" s="70"/>
      <c r="BI20" s="70"/>
      <c r="BJ20" s="70"/>
      <c r="BK20" s="70"/>
      <c r="BL20" s="70"/>
      <c r="BM20" s="70"/>
    </row>
    <row r="21" spans="4:65" ht="30.75" customHeight="1" x14ac:dyDescent="0.2">
      <c r="D21" s="70"/>
      <c r="E21" s="70"/>
      <c r="F21" s="70"/>
      <c r="G21" s="70"/>
      <c r="H21" s="70"/>
      <c r="I21" s="70"/>
      <c r="J21" s="70"/>
      <c r="K21" s="70"/>
      <c r="L21" s="70"/>
      <c r="M21" s="70"/>
      <c r="N21" s="70"/>
      <c r="O21" s="70"/>
      <c r="P21" s="70"/>
      <c r="Q21" s="70"/>
      <c r="R21" s="70"/>
      <c r="S21" s="70"/>
      <c r="T21" s="70"/>
      <c r="U21" s="70"/>
      <c r="V21" s="70"/>
      <c r="W21" s="70"/>
      <c r="X21" s="70"/>
      <c r="Y21" s="70"/>
      <c r="Z21" s="70"/>
      <c r="AA21" s="70"/>
      <c r="AB21" s="70"/>
      <c r="AC21" s="70"/>
      <c r="AD21" s="70"/>
      <c r="AE21" s="70"/>
      <c r="AF21" s="70"/>
      <c r="AG21" s="70"/>
      <c r="AH21" s="70"/>
      <c r="AI21" s="70"/>
      <c r="AJ21" s="70"/>
      <c r="AK21" s="70"/>
      <c r="AL21" s="70"/>
      <c r="AM21" s="70"/>
      <c r="AN21" s="70"/>
      <c r="AO21" s="70"/>
      <c r="AP21" s="70"/>
      <c r="AQ21" s="70"/>
      <c r="AR21" s="70"/>
      <c r="AS21" s="70"/>
      <c r="AT21" s="70"/>
      <c r="AU21" s="70"/>
      <c r="AV21" s="70"/>
      <c r="AW21" s="70"/>
      <c r="AX21" s="70"/>
      <c r="AY21" s="70"/>
      <c r="AZ21" s="70"/>
      <c r="BA21" s="70"/>
      <c r="BB21" s="70"/>
      <c r="BC21" s="70"/>
      <c r="BD21" s="70"/>
      <c r="BE21" s="70"/>
      <c r="BF21" s="70"/>
      <c r="BG21" s="70"/>
      <c r="BH21" s="70"/>
      <c r="BI21" s="70"/>
      <c r="BJ21" s="70"/>
      <c r="BK21" s="70"/>
      <c r="BL21" s="70"/>
      <c r="BM21" s="70"/>
    </row>
    <row r="22" spans="4:65" ht="30.75" customHeight="1" x14ac:dyDescent="0.2">
      <c r="D22" s="70"/>
      <c r="E22" s="70"/>
      <c r="F22" s="70"/>
      <c r="G22" s="70"/>
      <c r="H22" s="70"/>
      <c r="I22" s="70"/>
      <c r="J22" s="70"/>
      <c r="K22" s="70"/>
      <c r="L22" s="70"/>
      <c r="M22" s="70"/>
      <c r="N22" s="70"/>
      <c r="O22" s="70"/>
      <c r="P22" s="70"/>
      <c r="Q22" s="70"/>
      <c r="R22" s="70"/>
      <c r="S22" s="70"/>
      <c r="T22" s="70"/>
      <c r="U22" s="70"/>
      <c r="V22" s="70"/>
      <c r="W22" s="70"/>
      <c r="X22" s="70"/>
      <c r="Y22" s="70"/>
      <c r="Z22" s="70"/>
      <c r="AA22" s="70"/>
      <c r="AB22" s="70"/>
      <c r="AC22" s="70"/>
      <c r="AD22" s="70"/>
      <c r="AE22" s="70"/>
      <c r="AF22" s="70"/>
      <c r="AG22" s="70"/>
      <c r="AH22" s="70"/>
      <c r="AI22" s="70"/>
      <c r="AJ22" s="70"/>
      <c r="AK22" s="70"/>
      <c r="AL22" s="70"/>
      <c r="AM22" s="70"/>
      <c r="AN22" s="70"/>
      <c r="AO22" s="70"/>
      <c r="AP22" s="70"/>
      <c r="AQ22" s="70"/>
      <c r="AR22" s="70"/>
      <c r="AS22" s="70"/>
      <c r="AT22" s="70"/>
      <c r="AU22" s="70"/>
      <c r="AV22" s="70"/>
      <c r="AW22" s="70"/>
      <c r="AX22" s="70"/>
      <c r="AY22" s="70"/>
      <c r="AZ22" s="70"/>
      <c r="BA22" s="70"/>
      <c r="BB22" s="70"/>
      <c r="BC22" s="70"/>
      <c r="BD22" s="70"/>
      <c r="BE22" s="70"/>
      <c r="BF22" s="70"/>
      <c r="BG22" s="70"/>
      <c r="BH22" s="70"/>
      <c r="BI22" s="70"/>
      <c r="BJ22" s="70"/>
      <c r="BK22" s="70"/>
      <c r="BL22" s="70"/>
      <c r="BM22" s="70"/>
    </row>
    <row r="23" spans="4:65" ht="30.75" customHeight="1" x14ac:dyDescent="0.2">
      <c r="D23" s="70"/>
      <c r="E23" s="70"/>
      <c r="F23" s="70"/>
      <c r="G23" s="70"/>
      <c r="H23" s="70"/>
      <c r="I23" s="70"/>
      <c r="J23" s="70"/>
      <c r="K23" s="70"/>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row>
    <row r="24" spans="4:65" ht="30.75" customHeight="1" x14ac:dyDescent="0.2">
      <c r="D24" s="70"/>
      <c r="E24" s="70"/>
      <c r="F24" s="70"/>
      <c r="G24" s="70"/>
      <c r="H24" s="70"/>
      <c r="I24" s="70"/>
      <c r="J24" s="70"/>
      <c r="K24" s="70"/>
      <c r="L24" s="70"/>
      <c r="M24" s="70"/>
      <c r="N24" s="70"/>
      <c r="O24" s="70"/>
      <c r="P24" s="70"/>
      <c r="Q24" s="70"/>
      <c r="R24" s="70"/>
      <c r="S24" s="70"/>
      <c r="T24" s="70"/>
      <c r="U24" s="70"/>
      <c r="V24" s="70"/>
      <c r="W24" s="70"/>
      <c r="X24" s="70"/>
      <c r="Y24" s="70"/>
      <c r="Z24" s="70"/>
      <c r="AA24" s="70"/>
      <c r="AB24" s="70"/>
      <c r="AC24" s="70"/>
      <c r="AD24" s="70"/>
      <c r="AE24" s="70"/>
      <c r="AF24" s="70"/>
      <c r="AG24" s="70"/>
      <c r="AH24" s="70"/>
      <c r="AI24" s="70"/>
      <c r="AJ24" s="70"/>
      <c r="AK24" s="70"/>
      <c r="AL24" s="70"/>
      <c r="AM24" s="70"/>
      <c r="AN24" s="70"/>
      <c r="AO24" s="70"/>
      <c r="AP24" s="70"/>
      <c r="AQ24" s="70"/>
      <c r="AR24" s="70"/>
      <c r="AS24" s="70"/>
      <c r="AT24" s="70"/>
      <c r="AU24" s="70"/>
      <c r="AV24" s="70"/>
      <c r="AW24" s="70"/>
      <c r="AX24" s="70"/>
      <c r="AY24" s="70"/>
      <c r="AZ24" s="70"/>
      <c r="BA24" s="70"/>
      <c r="BB24" s="70"/>
      <c r="BC24" s="70"/>
      <c r="BD24" s="70"/>
      <c r="BE24" s="70"/>
      <c r="BF24" s="70"/>
      <c r="BG24" s="70"/>
      <c r="BH24" s="70"/>
      <c r="BI24" s="70"/>
      <c r="BJ24" s="70"/>
      <c r="BK24" s="70"/>
      <c r="BL24" s="70"/>
      <c r="BM24" s="70"/>
    </row>
    <row r="25" spans="4:65" ht="30.75" customHeight="1" x14ac:dyDescent="0.2">
      <c r="D25" s="70"/>
      <c r="E25" s="70"/>
      <c r="F25" s="70"/>
      <c r="G25" s="70"/>
      <c r="H25" s="70"/>
      <c r="I25" s="70"/>
      <c r="J25" s="70"/>
      <c r="K25" s="70"/>
      <c r="L25" s="70"/>
      <c r="M25" s="70"/>
      <c r="N25" s="70"/>
      <c r="O25" s="70"/>
      <c r="P25" s="70"/>
      <c r="Q25" s="70"/>
      <c r="R25" s="70"/>
      <c r="S25" s="70"/>
      <c r="T25" s="70"/>
      <c r="U25" s="70"/>
      <c r="V25" s="70"/>
      <c r="W25" s="70"/>
      <c r="X25" s="70"/>
      <c r="Y25" s="70"/>
      <c r="Z25" s="70"/>
      <c r="AA25" s="70"/>
      <c r="AB25" s="70"/>
      <c r="AC25" s="70"/>
      <c r="AD25" s="70"/>
      <c r="AE25" s="70"/>
      <c r="AF25" s="70"/>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0"/>
      <c r="BE25" s="70"/>
      <c r="BF25" s="70"/>
      <c r="BG25" s="70"/>
      <c r="BH25" s="70"/>
      <c r="BI25" s="70"/>
      <c r="BJ25" s="70"/>
      <c r="BK25" s="70"/>
      <c r="BL25" s="70"/>
      <c r="BM25" s="70"/>
    </row>
    <row r="26" spans="4:65" ht="30.75" customHeight="1" x14ac:dyDescent="0.2">
      <c r="D26" s="70"/>
      <c r="E26" s="70"/>
      <c r="F26" s="70"/>
      <c r="G26" s="70"/>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0"/>
      <c r="BM26" s="70"/>
    </row>
    <row r="27" spans="4:65" ht="30.75" customHeight="1" x14ac:dyDescent="0.2">
      <c r="D27" s="70"/>
      <c r="E27" s="70"/>
      <c r="F27" s="70"/>
      <c r="G27" s="70"/>
      <c r="H27" s="70"/>
      <c r="I27" s="70"/>
      <c r="J27" s="70"/>
      <c r="K27" s="70"/>
      <c r="L27" s="70"/>
      <c r="M27" s="70"/>
      <c r="N27" s="70"/>
      <c r="O27" s="70"/>
      <c r="P27" s="70"/>
      <c r="Q27" s="70"/>
      <c r="R27" s="70"/>
      <c r="S27" s="70"/>
      <c r="T27" s="70"/>
      <c r="U27" s="70"/>
      <c r="V27" s="70"/>
      <c r="W27" s="70"/>
      <c r="X27" s="70"/>
      <c r="Y27" s="70"/>
      <c r="Z27" s="70"/>
      <c r="AA27" s="70"/>
      <c r="AB27" s="70"/>
      <c r="AC27" s="70"/>
      <c r="AD27" s="70"/>
      <c r="AE27" s="70"/>
      <c r="AF27" s="70"/>
      <c r="AG27" s="70"/>
      <c r="AH27" s="70"/>
      <c r="AI27" s="70"/>
      <c r="AJ27" s="70"/>
      <c r="AK27" s="70"/>
      <c r="AL27" s="70"/>
      <c r="AM27" s="70"/>
      <c r="AN27" s="70"/>
      <c r="AO27" s="70"/>
      <c r="AP27" s="70"/>
      <c r="AQ27" s="70"/>
      <c r="AR27" s="70"/>
      <c r="AS27" s="70"/>
      <c r="AT27" s="70"/>
      <c r="AU27" s="70"/>
      <c r="AV27" s="70"/>
      <c r="AW27" s="70"/>
      <c r="AX27" s="70"/>
      <c r="AY27" s="70"/>
      <c r="AZ27" s="70"/>
      <c r="BA27" s="70"/>
      <c r="BB27" s="70"/>
      <c r="BC27" s="70"/>
      <c r="BD27" s="70"/>
      <c r="BE27" s="70"/>
      <c r="BF27" s="70"/>
      <c r="BG27" s="70"/>
      <c r="BH27" s="70"/>
      <c r="BI27" s="70"/>
      <c r="BJ27" s="70"/>
      <c r="BK27" s="70"/>
      <c r="BL27" s="70"/>
      <c r="BM27" s="70"/>
    </row>
    <row r="28" spans="4:65" ht="30.75" customHeight="1" x14ac:dyDescent="0.2">
      <c r="D28" s="70"/>
      <c r="E28" s="70"/>
      <c r="F28" s="70"/>
      <c r="G28" s="70"/>
      <c r="H28" s="70"/>
      <c r="I28" s="70"/>
      <c r="J28" s="70"/>
      <c r="K28" s="70"/>
      <c r="L28" s="70"/>
      <c r="M28" s="70"/>
      <c r="N28" s="70"/>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70"/>
      <c r="BI28" s="70"/>
      <c r="BJ28" s="70"/>
      <c r="BK28" s="70"/>
      <c r="BL28" s="70"/>
      <c r="BM28" s="70"/>
    </row>
    <row r="29" spans="4:65" ht="30.75" customHeight="1" x14ac:dyDescent="0.2">
      <c r="N29" s="75"/>
    </row>
    <row r="30" spans="4:65" ht="30.75" customHeight="1" x14ac:dyDescent="0.2">
      <c r="N30" s="75"/>
    </row>
  </sheetData>
  <mergeCells count="1">
    <mergeCell ref="C1:H1"/>
  </mergeCells>
  <hyperlinks>
    <hyperlink ref="A1" location="'فهرست جداول'!A1" display="بازگشت" xr:uid="{00000000-0004-0000-06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L13"/>
  <sheetViews>
    <sheetView showGridLines="0" rightToLeft="1" topLeftCell="B1" workbookViewId="0">
      <pane xSplit="2" ySplit="2" topLeftCell="AP3" activePane="bottomRight" state="frozen"/>
      <selection activeCell="C13" sqref="C13"/>
      <selection pane="topRight" activeCell="C13" sqref="C13"/>
      <selection pane="bottomLeft" activeCell="C13" sqref="C13"/>
      <selection pane="bottomRight" activeCell="C3" sqref="C3"/>
    </sheetView>
  </sheetViews>
  <sheetFormatPr defaultColWidth="9" defaultRowHeight="30.75" customHeight="1" x14ac:dyDescent="0.2"/>
  <cols>
    <col min="1" max="1" width="4.42578125" style="12" bestFit="1" customWidth="1"/>
    <col min="2" max="2" width="8.140625" style="38" bestFit="1" customWidth="1"/>
    <col min="3" max="3" width="48.28515625" style="38" customWidth="1"/>
    <col min="4" max="4" width="7.140625" style="12" bestFit="1" customWidth="1"/>
    <col min="5" max="7" width="7" style="12" bestFit="1" customWidth="1"/>
    <col min="8" max="8" width="7.140625" style="12" bestFit="1" customWidth="1"/>
    <col min="9" max="16" width="7" style="12" bestFit="1" customWidth="1"/>
    <col min="17" max="17" width="7.140625" style="12" bestFit="1" customWidth="1"/>
    <col min="18" max="18" width="7" style="12" bestFit="1" customWidth="1"/>
    <col min="19" max="24" width="7.140625" style="12" bestFit="1" customWidth="1"/>
    <col min="25" max="25" width="7" style="12" bestFit="1" customWidth="1"/>
    <col min="26" max="30" width="7.140625" style="12" bestFit="1" customWidth="1"/>
    <col min="31" max="32" width="7" style="12" bestFit="1" customWidth="1"/>
    <col min="33" max="33" width="7.7109375" style="12" bestFit="1" customWidth="1"/>
    <col min="34" max="34" width="7" style="12" bestFit="1" customWidth="1"/>
    <col min="35" max="36" width="7.140625" style="12" bestFit="1" customWidth="1"/>
    <col min="37" max="39" width="7" style="12" bestFit="1" customWidth="1"/>
    <col min="40" max="40" width="7.140625" style="12" bestFit="1" customWidth="1"/>
    <col min="41" max="43" width="7" style="12" bestFit="1" customWidth="1"/>
    <col min="44" max="44" width="7.140625" style="12" bestFit="1" customWidth="1"/>
    <col min="45" max="48" width="7" style="12" bestFit="1" customWidth="1"/>
    <col min="49" max="50" width="7.140625" style="12" bestFit="1" customWidth="1"/>
    <col min="51" max="51" width="7" style="12" bestFit="1" customWidth="1"/>
    <col min="52" max="52" width="7.140625" style="12" bestFit="1" customWidth="1"/>
    <col min="53" max="53" width="7" style="12" bestFit="1" customWidth="1"/>
    <col min="54" max="55" width="7.140625" style="12" bestFit="1" customWidth="1"/>
    <col min="56" max="59" width="7" style="12" bestFit="1" customWidth="1"/>
    <col min="60" max="63" width="7.140625" style="12" bestFit="1" customWidth="1"/>
    <col min="64" max="64" width="7" style="12" bestFit="1" customWidth="1"/>
    <col min="65" max="16384" width="9" style="12"/>
  </cols>
  <sheetData>
    <row r="1" spans="1:64" s="38" customFormat="1" ht="30.75" customHeight="1" x14ac:dyDescent="0.2">
      <c r="A1" s="37" t="s">
        <v>9</v>
      </c>
      <c r="B1" s="31" t="s">
        <v>85</v>
      </c>
      <c r="C1" s="32" t="s">
        <v>92</v>
      </c>
      <c r="D1" s="32"/>
      <c r="E1" s="32"/>
      <c r="F1" s="32"/>
      <c r="G1" s="32"/>
      <c r="H1" s="31"/>
      <c r="I1" s="31"/>
      <c r="J1" s="31"/>
    </row>
    <row r="2" spans="1:64" s="16" customFormat="1" ht="47.25" customHeight="1" x14ac:dyDescent="0.25">
      <c r="B2" s="17" t="s">
        <v>11</v>
      </c>
      <c r="C2" s="17" t="s">
        <v>12</v>
      </c>
      <c r="D2" s="17">
        <v>1341</v>
      </c>
      <c r="E2" s="17">
        <v>1342</v>
      </c>
      <c r="F2" s="17">
        <v>1343</v>
      </c>
      <c r="G2" s="17">
        <v>1344</v>
      </c>
      <c r="H2" s="17">
        <v>1345</v>
      </c>
      <c r="I2" s="17">
        <v>1346</v>
      </c>
      <c r="J2" s="17">
        <v>1347</v>
      </c>
      <c r="K2" s="17">
        <v>1348</v>
      </c>
      <c r="L2" s="17">
        <v>1349</v>
      </c>
      <c r="M2" s="17">
        <v>1350</v>
      </c>
      <c r="N2" s="17">
        <v>1351</v>
      </c>
      <c r="O2" s="17">
        <v>1352</v>
      </c>
      <c r="P2" s="17">
        <v>1353</v>
      </c>
      <c r="Q2" s="17">
        <v>1354</v>
      </c>
      <c r="R2" s="17">
        <v>1355</v>
      </c>
      <c r="S2" s="17">
        <v>1356</v>
      </c>
      <c r="T2" s="17">
        <v>1357</v>
      </c>
      <c r="U2" s="17">
        <v>1358</v>
      </c>
      <c r="V2" s="17">
        <v>1359</v>
      </c>
      <c r="W2" s="17">
        <v>1360</v>
      </c>
      <c r="X2" s="17">
        <v>1361</v>
      </c>
      <c r="Y2" s="17">
        <v>1362</v>
      </c>
      <c r="Z2" s="17">
        <v>1363</v>
      </c>
      <c r="AA2" s="17">
        <v>1364</v>
      </c>
      <c r="AB2" s="17">
        <v>1365</v>
      </c>
      <c r="AC2" s="17">
        <v>1366</v>
      </c>
      <c r="AD2" s="17">
        <v>1367</v>
      </c>
      <c r="AE2" s="17">
        <v>1368</v>
      </c>
      <c r="AF2" s="17">
        <v>1369</v>
      </c>
      <c r="AG2" s="17">
        <v>1370</v>
      </c>
      <c r="AH2" s="17">
        <v>1371</v>
      </c>
      <c r="AI2" s="17">
        <v>1372</v>
      </c>
      <c r="AJ2" s="17">
        <v>1373</v>
      </c>
      <c r="AK2" s="17">
        <v>1374</v>
      </c>
      <c r="AL2" s="17">
        <v>1375</v>
      </c>
      <c r="AM2" s="17">
        <v>1376</v>
      </c>
      <c r="AN2" s="17">
        <v>1377</v>
      </c>
      <c r="AO2" s="17">
        <v>1378</v>
      </c>
      <c r="AP2" s="17">
        <v>1379</v>
      </c>
      <c r="AQ2" s="17">
        <v>1380</v>
      </c>
      <c r="AR2" s="17">
        <v>1381</v>
      </c>
      <c r="AS2" s="17">
        <v>1382</v>
      </c>
      <c r="AT2" s="17">
        <v>1383</v>
      </c>
      <c r="AU2" s="17">
        <v>1384</v>
      </c>
      <c r="AV2" s="17">
        <v>1385</v>
      </c>
      <c r="AW2" s="17">
        <v>1386</v>
      </c>
      <c r="AX2" s="17">
        <v>1387</v>
      </c>
      <c r="AY2" s="17">
        <v>1388</v>
      </c>
      <c r="AZ2" s="17">
        <v>1389</v>
      </c>
      <c r="BA2" s="17">
        <v>1390</v>
      </c>
      <c r="BB2" s="17">
        <v>1391</v>
      </c>
      <c r="BC2" s="17">
        <v>1392</v>
      </c>
      <c r="BD2" s="17">
        <v>1393</v>
      </c>
      <c r="BE2" s="17">
        <v>1394</v>
      </c>
      <c r="BF2" s="17">
        <v>1395</v>
      </c>
      <c r="BG2" s="17">
        <v>1396</v>
      </c>
      <c r="BH2" s="17">
        <v>1397</v>
      </c>
      <c r="BI2" s="17">
        <v>1398</v>
      </c>
      <c r="BJ2" s="17">
        <v>1399</v>
      </c>
      <c r="BK2" s="17">
        <v>1400</v>
      </c>
      <c r="BL2" s="17">
        <v>1401</v>
      </c>
    </row>
    <row r="3" spans="1:64" s="39" customFormat="1" ht="30.75" customHeight="1" x14ac:dyDescent="0.25">
      <c r="B3" s="27" t="s">
        <v>42</v>
      </c>
      <c r="C3" s="65" t="s">
        <v>43</v>
      </c>
      <c r="D3" s="76">
        <f>Table5!E3/Table5!D3*100-100</f>
        <v>1.9960409161994761</v>
      </c>
      <c r="E3" s="76">
        <f>Table5!F3/Table5!E3*100-100</f>
        <v>1.2046088495059308</v>
      </c>
      <c r="F3" s="76">
        <f>Table5!G3/Table5!F3*100-100</f>
        <v>-3.5349446154413044</v>
      </c>
      <c r="G3" s="76">
        <f>Table5!H3/Table5!G3*100-100</f>
        <v>4.5883188757315452</v>
      </c>
      <c r="H3" s="76">
        <f>Table5!I3/Table5!H3*100-100</f>
        <v>9.1899248822149531</v>
      </c>
      <c r="I3" s="76">
        <f>Table5!J3/Table5!I3*100-100</f>
        <v>10.599264132603722</v>
      </c>
      <c r="J3" s="76">
        <f>Table5!K3/Table5!J3*100-100</f>
        <v>-1.4768651682617246</v>
      </c>
      <c r="K3" s="76">
        <f>Table5!L3/Table5!K3*100-100</f>
        <v>8.0023439130621767</v>
      </c>
      <c r="L3" s="76">
        <f>Table5!M3/Table5!L3*100-100</f>
        <v>10.308516837298612</v>
      </c>
      <c r="M3" s="76">
        <f>Table5!N3/Table5!M3*100-100</f>
        <v>14.732935014531961</v>
      </c>
      <c r="N3" s="76">
        <f>Table5!O3/Table5!N3*100-100</f>
        <v>5.5917172424816641</v>
      </c>
      <c r="O3" s="76">
        <f>Table5!P3/Table5!O3*100-100</f>
        <v>13.291699542528363</v>
      </c>
      <c r="P3" s="76">
        <f>Table5!Q3/Table5!P3*100-100</f>
        <v>22.210792890696922</v>
      </c>
      <c r="Q3" s="76">
        <f>Table5!R3/Table5!Q3*100-100</f>
        <v>32.631279293081207</v>
      </c>
      <c r="R3" s="76">
        <f>Table5!S3/Table5!R3*100-100</f>
        <v>-8.9701337721137975E-2</v>
      </c>
      <c r="S3" s="76">
        <f>Table5!T3/Table5!S3*100-100</f>
        <v>7.0205735485349834</v>
      </c>
      <c r="T3" s="76">
        <f>Table5!U3/Table5!T3*100-100</f>
        <v>2.5063804381209422</v>
      </c>
      <c r="U3" s="76">
        <f>Table5!V3/Table5!U3*100-100</f>
        <v>3.4574557419666974</v>
      </c>
      <c r="V3" s="76">
        <f>Table5!W3/Table5!V3*100-100</f>
        <v>-4.8254218696281299</v>
      </c>
      <c r="W3" s="76">
        <f>Table5!X3/Table5!W3*100-100</f>
        <v>2.7132449778976024</v>
      </c>
      <c r="X3" s="76">
        <f>Table5!Y3/Table5!X3*100-100</f>
        <v>7.0263409370685537</v>
      </c>
      <c r="Y3" s="76">
        <f>Table5!Z3/Table5!Y3*100-100</f>
        <v>14.268314358039703</v>
      </c>
      <c r="Z3" s="76">
        <f>Table5!AA3/Table5!Z3*100-100</f>
        <v>5.5876616673411519</v>
      </c>
      <c r="AA3" s="76">
        <f>Table5!AB3/Table5!AA3*100-100</f>
        <v>1.8754983047154923</v>
      </c>
      <c r="AB3" s="76">
        <f>Table5!AC3/Table5!AB3*100-100</f>
        <v>-10.214917854408455</v>
      </c>
      <c r="AC3" s="76">
        <f>Table5!AD3/Table5!AC3*100-100</f>
        <v>-5.9762745019331902</v>
      </c>
      <c r="AD3" s="76">
        <f>Table5!AE3/Table5!AD3*100-100</f>
        <v>1.1277850631863799</v>
      </c>
      <c r="AE3" s="76">
        <f>Table5!AF3/Table5!AE3*100-100</f>
        <v>0.27291078497644605</v>
      </c>
      <c r="AF3" s="76">
        <f>Table5!AG3/Table5!AF3*100-100</f>
        <v>21.293368699182722</v>
      </c>
      <c r="AG3" s="76">
        <f>Table5!AH3/Table5!AG3*100-100</f>
        <v>9.1980496711543651</v>
      </c>
      <c r="AH3" s="76">
        <f>Table5!AI3/Table5!AH3*100-100</f>
        <v>4.5350971819132724</v>
      </c>
      <c r="AI3" s="76">
        <f>Table5!AJ3/Table5!AI3*100-100</f>
        <v>3.0075334748344886</v>
      </c>
      <c r="AJ3" s="76">
        <f>Table5!AK3/Table5!AJ3*100-100</f>
        <v>-4.3750007739105428</v>
      </c>
      <c r="AK3" s="76">
        <f>Table5!AL3/Table5!AK3*100-100</f>
        <v>-6.1109701050230285</v>
      </c>
      <c r="AL3" s="76">
        <f>Table5!AM3/Table5!AL3*100-100</f>
        <v>3.9386149604710141</v>
      </c>
      <c r="AM3" s="76">
        <f>Table5!AN3/Table5!AM3*100-100</f>
        <v>8.3974612624748914</v>
      </c>
      <c r="AN3" s="76">
        <f>Table5!AO3/Table5!AN3*100-100</f>
        <v>2.9383017716728261</v>
      </c>
      <c r="AO3" s="76">
        <f>Table5!AP3/Table5!AO3*100-100</f>
        <v>-0.13318016094608254</v>
      </c>
      <c r="AP3" s="76">
        <f>Table5!AQ3/Table5!AP3*100-100</f>
        <v>10.793576067240679</v>
      </c>
      <c r="AQ3" s="76">
        <f>Table5!AR3/Table5!AQ3*100-100</f>
        <v>6.0759252036365297</v>
      </c>
      <c r="AR3" s="76">
        <f>Table5!AS3/Table5!AR3*100-100</f>
        <v>11.090214588096245</v>
      </c>
      <c r="AS3" s="76">
        <f>Table5!AT3/Table5!AS3*100-100</f>
        <v>1.6150528218533253</v>
      </c>
      <c r="AT3" s="76">
        <f>Table5!AU3/Table5!AT3*100-100</f>
        <v>8.8114885944741985</v>
      </c>
      <c r="AU3" s="76">
        <f>Table5!AV3/Table5!AU3*100-100</f>
        <v>8.1689904570071405</v>
      </c>
      <c r="AV3" s="76">
        <f>Table5!AW3/Table5!AV3*100-100</f>
        <v>8.2329726523723537</v>
      </c>
      <c r="AW3" s="76">
        <f>Table5!AX3/Table5!AW3*100-100</f>
        <v>12.745692220674869</v>
      </c>
      <c r="AX3" s="76">
        <f>Table5!AY3/Table5!AX3*100-100</f>
        <v>-3.7064681202457166</v>
      </c>
      <c r="AY3" s="76">
        <f>Table5!AZ3/Table5!AY3*100-100</f>
        <v>2.3084412067358357</v>
      </c>
      <c r="AZ3" s="76">
        <f>Table5!BA3/Table5!AZ3*100-100</f>
        <v>4.2366712274120033</v>
      </c>
      <c r="BA3" s="76">
        <f>Table5!BB3/Table5!BA3*100-100</f>
        <v>4.2758247545121861</v>
      </c>
      <c r="BB3" s="76">
        <f>Table5!BC3/Table5!BB3*100-100</f>
        <v>-3.1771431755949635</v>
      </c>
      <c r="BC3" s="76">
        <f>Table5!BD3/Table5!BC3*100-100</f>
        <v>-1.9244930394139601</v>
      </c>
      <c r="BD3" s="76">
        <f>Table5!BE3/Table5!BD3*100-100</f>
        <v>2.2514225063701758</v>
      </c>
      <c r="BE3" s="76">
        <f>Table5!BF3/Table5!BE3*100-100</f>
        <v>-0.46873039944701134</v>
      </c>
      <c r="BF3" s="76">
        <f>Table5!BG3/Table5!BF3*100-100</f>
        <v>2.4885053597668332</v>
      </c>
      <c r="BG3" s="76">
        <f>Table5!BH3/Table5!BG3*100-100</f>
        <v>6.0614135773768396</v>
      </c>
      <c r="BH3" s="76">
        <f>Table5!BI3/Table5!BH3*100-100</f>
        <v>0.50478399221339032</v>
      </c>
      <c r="BI3" s="76">
        <f>Table5!BJ3/Table5!BI3*100-100</f>
        <v>-2.0132018520348112</v>
      </c>
      <c r="BJ3" s="76">
        <f>Table5!BK3/Table5!BJ3*100-100</f>
        <v>4.9635363472945642</v>
      </c>
      <c r="BK3" s="76">
        <f>Table5!BL3/Table5!BK3*100-100</f>
        <v>7.2863700030791421</v>
      </c>
      <c r="BL3" s="76">
        <f>Table5!BM3/Table5!BL3*100-100</f>
        <v>20.302456780216474</v>
      </c>
    </row>
    <row r="4" spans="1:64" s="39" customFormat="1" ht="30.75" customHeight="1" x14ac:dyDescent="0.25">
      <c r="B4" s="27" t="s">
        <v>44</v>
      </c>
      <c r="C4" s="65" t="s">
        <v>45</v>
      </c>
      <c r="D4" s="61">
        <f>Table5!E4/Table5!D4*100-100</f>
        <v>3.2806092560046807</v>
      </c>
      <c r="E4" s="61">
        <f>Table5!F4/Table5!E4*100-100</f>
        <v>8.3947816222348166</v>
      </c>
      <c r="F4" s="61">
        <f>Table5!G4/Table5!F4*100-100</f>
        <v>21.611721611721606</v>
      </c>
      <c r="G4" s="61">
        <f>Table5!H4/Table5!G4*100-100</f>
        <v>31.110154905335634</v>
      </c>
      <c r="H4" s="61">
        <f>Table5!I4/Table5!H4*100-100</f>
        <v>12.668198227764975</v>
      </c>
      <c r="I4" s="61">
        <f>Table5!J4/Table5!I4*100-100</f>
        <v>13.341101077774582</v>
      </c>
      <c r="J4" s="61">
        <f>Table5!K4/Table5!J4*100-100</f>
        <v>17.990233873040353</v>
      </c>
      <c r="K4" s="61">
        <f>Table5!L4/Table5!K4*100-100</f>
        <v>17.708560226530139</v>
      </c>
      <c r="L4" s="61">
        <f>Table5!M4/Table5!L4*100-100</f>
        <v>16.247224278312316</v>
      </c>
      <c r="M4" s="61">
        <f>Table5!N4/Table5!M4*100-100</f>
        <v>29.242279528812588</v>
      </c>
      <c r="N4" s="61">
        <f>Table5!O4/Table5!N4*100-100</f>
        <v>25.49575070821524</v>
      </c>
      <c r="O4" s="61">
        <f>Table5!P4/Table5!O4*100-100</f>
        <v>6.5659044067131163</v>
      </c>
      <c r="P4" s="61">
        <f>Table5!Q4/Table5!P4*100-100</f>
        <v>61.760913612083328</v>
      </c>
      <c r="Q4" s="61">
        <f>Table5!R4/Table5!Q4*100-100</f>
        <v>21.606695513550392</v>
      </c>
      <c r="R4" s="61">
        <f>Table5!S4/Table5!R4*100-100</f>
        <v>10.932159745306393</v>
      </c>
      <c r="S4" s="61">
        <f>Table5!T4/Table5!S4*100-100</f>
        <v>-2.6293576432852035</v>
      </c>
      <c r="T4" s="61">
        <f>Table5!U4/Table5!T4*100-100</f>
        <v>1.7251094447574928</v>
      </c>
      <c r="U4" s="61">
        <f>Table5!V4/Table5!U4*100-100</f>
        <v>-7.2265541778516962</v>
      </c>
      <c r="V4" s="61">
        <f>Table5!W4/Table5!V4*100-100</f>
        <v>-9.5944518440269917</v>
      </c>
      <c r="W4" s="61">
        <f>Table5!X4/Table5!W4*100-100</f>
        <v>-1.0414549888234319</v>
      </c>
      <c r="X4" s="61">
        <f>Table5!Y4/Table5!X4*100-100</f>
        <v>-1.9405513630062643</v>
      </c>
      <c r="Y4" s="61">
        <f>Table5!Z4/Table5!Y4*100-100</f>
        <v>1.0470655986596995</v>
      </c>
      <c r="Z4" s="61">
        <f>Table5!AA4/Table5!Z4*100-100</f>
        <v>-6.1810268897984741</v>
      </c>
      <c r="AA4" s="61">
        <f>Table5!AB4/Table5!AA4*100-100</f>
        <v>4.8210735586480666</v>
      </c>
      <c r="AB4" s="61">
        <f>Table5!AC4/Table5!AB4*100-100</f>
        <v>-20.573204783731086</v>
      </c>
      <c r="AC4" s="61">
        <f>Table5!AD4/Table5!AC4*100-100</f>
        <v>-6.9514460068983652</v>
      </c>
      <c r="AD4" s="61">
        <f>Table5!AE4/Table5!AD4*100-100</f>
        <v>-0.47761619617909901</v>
      </c>
      <c r="AE4" s="61">
        <f>Table5!AF4/Table5!AE4*100-100</f>
        <v>-2.9111188572634461</v>
      </c>
      <c r="AF4" s="61">
        <f>Table5!AG4/Table5!AF4*100-100</f>
        <v>5.2571840279680231</v>
      </c>
      <c r="AG4" s="61">
        <f>Table5!AH4/Table5!AG4*100-100</f>
        <v>8.1899326197586646</v>
      </c>
      <c r="AH4" s="61">
        <f>Table5!AI4/Table5!AH4*100-100</f>
        <v>-0.38390486699849191</v>
      </c>
      <c r="AI4" s="61">
        <f>Table5!AJ4/Table5!AI4*100-100</f>
        <v>15.267083099543839</v>
      </c>
      <c r="AJ4" s="61">
        <f>Table5!AK4/Table5!AJ4*100-100</f>
        <v>0.38709060628757186</v>
      </c>
      <c r="AK4" s="61">
        <f>Table5!AL4/Table5!AK4*100-100</f>
        <v>-3.6158645851088238</v>
      </c>
      <c r="AL4" s="61">
        <f>Table5!AM4/Table5!AL4*100-100</f>
        <v>-0.36846392084693491</v>
      </c>
      <c r="AM4" s="61">
        <f>Table5!AN4/Table5!AM4*100-100</f>
        <v>-2.6638670954376238</v>
      </c>
      <c r="AN4" s="61">
        <f>Table5!AO4/Table5!AN4*100-100</f>
        <v>4.1102161165902089</v>
      </c>
      <c r="AO4" s="61">
        <f>Table5!AP4/Table5!AO4*100-100</f>
        <v>-5.8456060095095523</v>
      </c>
      <c r="AP4" s="61">
        <f>Table5!AQ4/Table5!AP4*100-100</f>
        <v>11.311569090491631</v>
      </c>
      <c r="AQ4" s="61">
        <f>Table5!AR4/Table5!AQ4*100-100</f>
        <v>2.6477095342641661</v>
      </c>
      <c r="AR4" s="61">
        <f>Table5!AS4/Table5!AR4*100-100</f>
        <v>2.8880041270665089</v>
      </c>
      <c r="AS4" s="61">
        <f>Table5!AT4/Table5!AS4*100-100</f>
        <v>3.7743144181705759</v>
      </c>
      <c r="AT4" s="61">
        <f>Table5!AU4/Table5!AT4*100-100</f>
        <v>8.4888543314337142</v>
      </c>
      <c r="AU4" s="61">
        <f>Table5!AV4/Table5!AU4*100-100</f>
        <v>4.6291556827381868</v>
      </c>
      <c r="AV4" s="61">
        <f>Table5!AW4/Table5!AV4*100-100</f>
        <v>6.6417301006113689</v>
      </c>
      <c r="AW4" s="61">
        <f>Table5!AX4/Table5!AW4*100-100</f>
        <v>-7.7098788427931879</v>
      </c>
      <c r="AX4" s="61">
        <f>Table5!AY4/Table5!AX4*100-100</f>
        <v>0.91007318982383367</v>
      </c>
      <c r="AY4" s="61">
        <f>Table5!AZ4/Table5!AY4*100-100</f>
        <v>8.7021302422016333E-2</v>
      </c>
      <c r="AZ4" s="61">
        <f>Table5!BA4/Table5!AZ4*100-100</f>
        <v>-3.7721700026337857</v>
      </c>
      <c r="BA4" s="61">
        <f>Table5!BB4/Table5!BA4*100-100</f>
        <v>-3.4307901882947931</v>
      </c>
      <c r="BB4" s="61">
        <f>Table5!BC4/Table5!BB4*100-100</f>
        <v>3.3174914663749036</v>
      </c>
      <c r="BC4" s="61">
        <f>Table5!BD4/Table5!BC4*100-100</f>
        <v>-3.8181208522783265</v>
      </c>
      <c r="BD4" s="61">
        <f>Table5!BE4/Table5!BD4*100-100</f>
        <v>1.0311696802753403</v>
      </c>
      <c r="BE4" s="61">
        <f>Table5!BF4/Table5!BE4*100-100</f>
        <v>-4.4741749143098701</v>
      </c>
      <c r="BF4" s="61">
        <f>Table5!BG4/Table5!BF4*100-100</f>
        <v>-0.19430350995500589</v>
      </c>
      <c r="BG4" s="61">
        <f>Table5!BH4/Table5!BG4*100-100</f>
        <v>2.3890202109549108</v>
      </c>
      <c r="BH4" s="61">
        <f>Table5!BI4/Table5!BH4*100-100</f>
        <v>4.212159557883993</v>
      </c>
      <c r="BI4" s="61">
        <f>Table5!BJ4/Table5!BI4*100-100</f>
        <v>6.1549999730486746</v>
      </c>
      <c r="BJ4" s="61">
        <f>Table5!BK4/Table5!BJ4*100-100</f>
        <v>10.392416074165254</v>
      </c>
      <c r="BK4" s="61">
        <f>Table5!BL4/Table5!BK4*100-100</f>
        <v>-27.481958972436672</v>
      </c>
      <c r="BL4" s="61">
        <f>Table5!BM4/Table5!BL4*100-100</f>
        <v>24.042127120705899</v>
      </c>
    </row>
    <row r="5" spans="1:64" s="39" customFormat="1" ht="30.75" customHeight="1" x14ac:dyDescent="0.25">
      <c r="B5" s="27" t="s">
        <v>46</v>
      </c>
      <c r="C5" s="65" t="s">
        <v>47</v>
      </c>
      <c r="D5" s="61">
        <f>Table5!E5/Table5!D5*100-100</f>
        <v>-10.486900922743132</v>
      </c>
      <c r="E5" s="61">
        <f>Table5!F5/Table5!E5*100-100</f>
        <v>20.373769976905209</v>
      </c>
      <c r="F5" s="61">
        <f>Table5!G5/Table5!F5*100-100</f>
        <v>5.5047478550225293</v>
      </c>
      <c r="G5" s="61">
        <f>Table5!H5/Table5!G5*100-100</f>
        <v>47.668147624107519</v>
      </c>
      <c r="H5" s="61">
        <f>Table5!I5/Table5!H5*100-100</f>
        <v>-0.82001260573066759</v>
      </c>
      <c r="I5" s="61">
        <f>Table5!J5/Table5!I5*100-100</f>
        <v>25.376589820607492</v>
      </c>
      <c r="J5" s="61">
        <f>Table5!K5/Table5!J5*100-100</f>
        <v>22.01716099217164</v>
      </c>
      <c r="K5" s="61">
        <f>Table5!L5/Table5!K5*100-100</f>
        <v>11.32971154148423</v>
      </c>
      <c r="L5" s="61">
        <f>Table5!M5/Table5!L5*100-100</f>
        <v>10.984153482823757</v>
      </c>
      <c r="M5" s="61">
        <f>Table5!N5/Table5!M5*100-100</f>
        <v>16.893825233860937</v>
      </c>
      <c r="N5" s="61">
        <f>Table5!O5/Table5!N5*100-100</f>
        <v>9.6176509652339917</v>
      </c>
      <c r="O5" s="61">
        <f>Table5!P5/Table5!O5*100-100</f>
        <v>19.496815366253429</v>
      </c>
      <c r="P5" s="61">
        <f>Table5!Q5/Table5!P5*100-100</f>
        <v>33.370753595930495</v>
      </c>
      <c r="Q5" s="61">
        <f>Table5!R5/Table5!Q5*100-100</f>
        <v>22.756273705452017</v>
      </c>
      <c r="R5" s="61">
        <f>Table5!S5/Table5!R5*100-100</f>
        <v>48.236829863684335</v>
      </c>
      <c r="S5" s="61">
        <f>Table5!T5/Table5!S5*100-100</f>
        <v>-14.167873153320826</v>
      </c>
      <c r="T5" s="61">
        <f>Table5!U5/Table5!T5*100-100</f>
        <v>12.740295316934549</v>
      </c>
      <c r="U5" s="61">
        <f>Table5!V5/Table5!U5*100-100</f>
        <v>-36.309277748690491</v>
      </c>
      <c r="V5" s="61">
        <f>Table5!W5/Table5!V5*100-100</f>
        <v>-6.1268052155081421</v>
      </c>
      <c r="W5" s="61">
        <f>Table5!X5/Table5!W5*100-100</f>
        <v>-7.8056145080713435</v>
      </c>
      <c r="X5" s="61">
        <f>Table5!Y5/Table5!X5*100-100</f>
        <v>19.508976207185839</v>
      </c>
      <c r="Y5" s="61">
        <f>Table5!Z5/Table5!Y5*100-100</f>
        <v>19.100954248294428</v>
      </c>
      <c r="Z5" s="61">
        <f>Table5!AA5/Table5!Z5*100-100</f>
        <v>-13.915929511264508</v>
      </c>
      <c r="AA5" s="61">
        <f>Table5!AB5/Table5!AA5*100-100</f>
        <v>-12.826635911990309</v>
      </c>
      <c r="AB5" s="61">
        <f>Table5!AC5/Table5!AB5*100-100</f>
        <v>3.569221992257269</v>
      </c>
      <c r="AC5" s="61">
        <f>Table5!AD5/Table5!AC5*100-100</f>
        <v>-12.560845231272339</v>
      </c>
      <c r="AD5" s="61">
        <f>Table5!AE5/Table5!AD5*100-100</f>
        <v>-28.540401493621687</v>
      </c>
      <c r="AE5" s="61">
        <f>Table5!AF5/Table5!AE5*100-100</f>
        <v>5.9806638020761085</v>
      </c>
      <c r="AF5" s="61">
        <f>Table5!AG5/Table5!AF5*100-100</f>
        <v>13.346935649033426</v>
      </c>
      <c r="AG5" s="61">
        <f>Table5!AH5/Table5!AG5*100-100</f>
        <v>44.001153908737734</v>
      </c>
      <c r="AH5" s="61">
        <f>Table5!AI5/Table5!AH5*100-100</f>
        <v>0.6918481405536312</v>
      </c>
      <c r="AI5" s="61">
        <f>Table5!AJ5/Table5!AI5*100-100</f>
        <v>5.1706182432088355</v>
      </c>
      <c r="AJ5" s="61">
        <f>Table5!AK5/Table5!AJ5*100-100</f>
        <v>-14.130305610262894</v>
      </c>
      <c r="AK5" s="61">
        <f>Table5!AL5/Table5!AK5*100-100</f>
        <v>-7.8450371602262834</v>
      </c>
      <c r="AL5" s="61">
        <f>Table5!AM5/Table5!AL5*100-100</f>
        <v>18.3100915283555</v>
      </c>
      <c r="AM5" s="61">
        <f>Table5!AN5/Table5!AM5*100-100</f>
        <v>-0.82888260912477563</v>
      </c>
      <c r="AN5" s="61">
        <f>Table5!AO5/Table5!AN5*100-100</f>
        <v>0.79642045941665174</v>
      </c>
      <c r="AO5" s="61">
        <f>Table5!AP5/Table5!AO5*100-100</f>
        <v>7.7457059162853454</v>
      </c>
      <c r="AP5" s="61">
        <f>Table5!AQ5/Table5!AP5*100-100</f>
        <v>3.4570704474320166</v>
      </c>
      <c r="AQ5" s="61">
        <f>Table5!AR5/Table5!AQ5*100-100</f>
        <v>28.225516475821109</v>
      </c>
      <c r="AR5" s="61">
        <f>Table5!AS5/Table5!AR5*100-100</f>
        <v>5.8716515337811472</v>
      </c>
      <c r="AS5" s="61">
        <f>Table5!AT5/Table5!AS5*100-100</f>
        <v>18.703147543089287</v>
      </c>
      <c r="AT5" s="61">
        <f>Table5!AU5/Table5!AT5*100-100</f>
        <v>8.9383617650770901</v>
      </c>
      <c r="AU5" s="61">
        <f>Table5!AV5/Table5!AU5*100-100</f>
        <v>10.644120540045733</v>
      </c>
      <c r="AV5" s="61">
        <f>Table5!AW5/Table5!AV5*100-100</f>
        <v>-0.84263114656037885</v>
      </c>
      <c r="AW5" s="61">
        <f>Table5!AX5/Table5!AW5*100-100</f>
        <v>1.354367512183984</v>
      </c>
      <c r="AX5" s="61">
        <f>Table5!AY5/Table5!AX5*100-100</f>
        <v>6.7001289764800447</v>
      </c>
      <c r="AY5" s="61">
        <f>Table5!AZ5/Table5!AY5*100-100</f>
        <v>-2.0806969330438534</v>
      </c>
      <c r="AZ5" s="61">
        <f>Table5!BA5/Table5!AZ5*100-100</f>
        <v>7.7247239542614921E-2</v>
      </c>
      <c r="BA5" s="61">
        <f>Table5!BB5/Table5!BA5*100-100</f>
        <v>12.044292522503056</v>
      </c>
      <c r="BB5" s="61">
        <f>Table5!BC5/Table5!BB5*100-100</f>
        <v>7.393520810386093</v>
      </c>
      <c r="BC5" s="61">
        <f>Table5!BD5/Table5!BC5*100-100</f>
        <v>-10.228602033884599</v>
      </c>
      <c r="BD5" s="61">
        <f>Table5!BE5/Table5!BD5*100-100</f>
        <v>10.544663382479129</v>
      </c>
      <c r="BE5" s="61">
        <f>Table5!BF5/Table5!BE5*100-100</f>
        <v>-5.4889461234907486</v>
      </c>
      <c r="BF5" s="61">
        <f>Table5!BG5/Table5!BF5*100-100</f>
        <v>22.317090776455942</v>
      </c>
      <c r="BG5" s="61">
        <f>Table5!BH5/Table5!BG5*100-100</f>
        <v>13.891928364507294</v>
      </c>
      <c r="BH5" s="61">
        <f>Table5!BI5/Table5!BH5*100-100</f>
        <v>-9.0234385807213613</v>
      </c>
      <c r="BI5" s="61">
        <f>Table5!BJ5/Table5!BI5*100-100</f>
        <v>-3.1952451262408204</v>
      </c>
      <c r="BJ5" s="61">
        <f>Table5!BK5/Table5!BJ5*100-100</f>
        <v>-16.696239266667192</v>
      </c>
      <c r="BK5" s="61">
        <f>Table5!BL5/Table5!BK5*100-100</f>
        <v>9.2099614175562579</v>
      </c>
      <c r="BL5" s="61">
        <f>Table5!BM5/Table5!BL5*100-100</f>
        <v>8.6031817679935756</v>
      </c>
    </row>
    <row r="6" spans="1:64" s="39" customFormat="1" ht="30.75" customHeight="1" x14ac:dyDescent="0.25">
      <c r="B6" s="27"/>
      <c r="C6" s="65" t="s">
        <v>48</v>
      </c>
      <c r="D6" s="61">
        <f>Table5!E6/Table5!D6*100-100</f>
        <v>-12.27107701155046</v>
      </c>
      <c r="E6" s="61">
        <f>Table5!F6/Table5!E6*100-100</f>
        <v>9.9570945735560912</v>
      </c>
      <c r="F6" s="61">
        <f>Table5!G6/Table5!F6*100-100</f>
        <v>19.781869342221839</v>
      </c>
      <c r="G6" s="61">
        <f>Table5!H6/Table5!G6*100-100</f>
        <v>49.747583585733707</v>
      </c>
      <c r="H6" s="61">
        <f>Table5!I6/Table5!H6*100-100</f>
        <v>4.4030342949729544</v>
      </c>
      <c r="I6" s="61">
        <f>Table5!J6/Table5!I6*100-100</f>
        <v>33.938794838067565</v>
      </c>
      <c r="J6" s="61">
        <f>Table5!K6/Table5!J6*100-100</f>
        <v>19.291697333281775</v>
      </c>
      <c r="K6" s="61">
        <f>Table5!L6/Table5!K6*100-100</f>
        <v>11.598845535233423</v>
      </c>
      <c r="L6" s="61">
        <f>Table5!M6/Table5!L6*100-100</f>
        <v>7.1394394732168678</v>
      </c>
      <c r="M6" s="61">
        <f>Table5!N6/Table5!M6*100-100</f>
        <v>22.867588304545961</v>
      </c>
      <c r="N6" s="61">
        <f>Table5!O6/Table5!N6*100-100</f>
        <v>15.159137808615682</v>
      </c>
      <c r="O6" s="61">
        <f>Table5!P6/Table5!O6*100-100</f>
        <v>17.30369436344246</v>
      </c>
      <c r="P6" s="61">
        <f>Table5!Q6/Table5!P6*100-100</f>
        <v>37.257135587537903</v>
      </c>
      <c r="Q6" s="61">
        <f>Table5!R6/Table5!Q6*100-100</f>
        <v>34.178977735268688</v>
      </c>
      <c r="R6" s="61">
        <f>Table5!S6/Table5!R6*100-100</f>
        <v>32.360929221758482</v>
      </c>
      <c r="S6" s="61">
        <f>Table5!T6/Table5!S6*100-100</f>
        <v>-10.677742847624742</v>
      </c>
      <c r="T6" s="61">
        <f>Table5!U6/Table5!T6*100-100</f>
        <v>-1.6749011146091988</v>
      </c>
      <c r="U6" s="61">
        <f>Table5!V6/Table5!U6*100-100</f>
        <v>-42.258793037260013</v>
      </c>
      <c r="V6" s="61">
        <f>Table5!W6/Table5!V6*100-100</f>
        <v>-10.74305041989976</v>
      </c>
      <c r="W6" s="61">
        <f>Table5!X6/Table5!W6*100-100</f>
        <v>5.4427636321430413</v>
      </c>
      <c r="X6" s="61">
        <f>Table5!Y6/Table5!X6*100-100</f>
        <v>24.762019774549501</v>
      </c>
      <c r="Y6" s="61">
        <f>Table5!Z6/Table5!Y6*100-100</f>
        <v>19.566083495569046</v>
      </c>
      <c r="Z6" s="61">
        <f>Table5!AA6/Table5!Z6*100-100</f>
        <v>-7.8344809761241549</v>
      </c>
      <c r="AA6" s="61">
        <f>Table5!AB6/Table5!AA6*100-100</f>
        <v>-19.888191178530448</v>
      </c>
      <c r="AB6" s="61">
        <f>Table5!AC6/Table5!AB6*100-100</f>
        <v>-11.807002176604939</v>
      </c>
      <c r="AC6" s="61">
        <f>Table5!AD6/Table5!AC6*100-100</f>
        <v>-19.257030786559582</v>
      </c>
      <c r="AD6" s="61">
        <f>Table5!AE6/Table5!AD6*100-100</f>
        <v>-20.216229986748502</v>
      </c>
      <c r="AE6" s="61">
        <f>Table5!AF6/Table5!AE6*100-100</f>
        <v>17.379269575915558</v>
      </c>
      <c r="AF6" s="61">
        <f>Table5!AG6/Table5!AF6*100-100</f>
        <v>27.528181587469831</v>
      </c>
      <c r="AG6" s="61">
        <f>Table5!AH6/Table5!AG6*100-100</f>
        <v>59.764688018677873</v>
      </c>
      <c r="AH6" s="61">
        <f>Table5!AI6/Table5!AH6*100-100</f>
        <v>-3.1968195910793185</v>
      </c>
      <c r="AI6" s="61">
        <f>Table5!AJ6/Table5!AI6*100-100</f>
        <v>-2.7395805227754977E-2</v>
      </c>
      <c r="AJ6" s="61">
        <f>Table5!AK6/Table5!AJ6*100-100</f>
        <v>-24.464856292190234</v>
      </c>
      <c r="AK6" s="61">
        <f>Table5!AL6/Table5!AK6*100-100</f>
        <v>-9.7553373311865954</v>
      </c>
      <c r="AL6" s="61">
        <f>Table5!AM6/Table5!AL6*100-100</f>
        <v>23.022793369357416</v>
      </c>
      <c r="AM6" s="61">
        <f>Table5!AN6/Table5!AM6*100-100</f>
        <v>1.2351272752733564</v>
      </c>
      <c r="AN6" s="61">
        <f>Table5!AO6/Table5!AN6*100-100</f>
        <v>10.199918253776843</v>
      </c>
      <c r="AO6" s="61">
        <f>Table5!AP6/Table5!AO6*100-100</f>
        <v>2.9340016956884085</v>
      </c>
      <c r="AP6" s="61">
        <f>Table5!AQ6/Table5!AP6*100-100</f>
        <v>0.1998213194322318</v>
      </c>
      <c r="AQ6" s="61">
        <f>Table5!AR6/Table5!AQ6*100-100</f>
        <v>36.002539849494013</v>
      </c>
      <c r="AR6" s="61">
        <f>Table5!AS6/Table5!AR6*100-100</f>
        <v>-0.7128957514100307</v>
      </c>
      <c r="AS6" s="61">
        <f>Table5!AT6/Table5!AS6*100-100</f>
        <v>34.291356271404055</v>
      </c>
      <c r="AT6" s="61">
        <f>Table5!AU6/Table5!AT6*100-100</f>
        <v>10.464505296472254</v>
      </c>
      <c r="AU6" s="61">
        <f>Table5!AV6/Table5!AU6*100-100</f>
        <v>13.293404151231741</v>
      </c>
      <c r="AV6" s="61">
        <f>Table5!AW6/Table5!AV6*100-100</f>
        <v>-3.0001069508821132</v>
      </c>
      <c r="AW6" s="61">
        <f>Table5!AX6/Table5!AW6*100-100</f>
        <v>-10.155985066205716</v>
      </c>
      <c r="AX6" s="61">
        <f>Table5!AY6/Table5!AX6*100-100</f>
        <v>13.007531488128166</v>
      </c>
      <c r="AY6" s="61">
        <f>Table5!AZ6/Table5!AY6*100-100</f>
        <v>-9.2629366488410625</v>
      </c>
      <c r="AZ6" s="61">
        <f>Table5!BA6/Table5!AZ6*100-100</f>
        <v>1.6126914890716364</v>
      </c>
      <c r="BA6" s="61">
        <f>Table5!BB6/Table5!BA6*100-100</f>
        <v>21.426060316816972</v>
      </c>
      <c r="BB6" s="61">
        <f>Table5!BC6/Table5!BB6*100-100</f>
        <v>-22.726360493524624</v>
      </c>
      <c r="BC6" s="61">
        <f>Table5!BD6/Table5!BC6*100-100</f>
        <v>8.0576601586332544</v>
      </c>
      <c r="BD6" s="61">
        <f>Table5!BE6/Table5!BD6*100-100</f>
        <v>20.874174388437211</v>
      </c>
      <c r="BE6" s="61">
        <f>Table5!BF6/Table5!BE6*100-100</f>
        <v>-9.5197971477751935</v>
      </c>
      <c r="BF6" s="61">
        <f>Table5!BG6/Table5!BF6*100-100</f>
        <v>17.064233489264822</v>
      </c>
      <c r="BG6" s="61">
        <f>Table5!BH6/Table5!BG6*100-100</f>
        <v>13.64692727621113</v>
      </c>
      <c r="BH6" s="61">
        <f>Table5!BI6/Table5!BH6*100-100</f>
        <v>-34.580793688330189</v>
      </c>
      <c r="BI6" s="61">
        <f>Table5!BJ6/Table5!BI6*100-100</f>
        <v>-3.6534097982798244</v>
      </c>
      <c r="BJ6" s="61">
        <f>Table5!BK6/Table5!BJ6*100-100</f>
        <v>6.9281115339123005</v>
      </c>
      <c r="BK6" s="61">
        <f>Table5!BL6/Table5!BK6*100-100</f>
        <v>35.071392316012719</v>
      </c>
      <c r="BL6" s="61">
        <f>Table5!BM6/Table5!BL6*100-100</f>
        <v>22.95486663217217</v>
      </c>
    </row>
    <row r="7" spans="1:64" s="39" customFormat="1" ht="30.75" customHeight="1" x14ac:dyDescent="0.25">
      <c r="B7" s="27"/>
      <c r="C7" s="65" t="s">
        <v>49</v>
      </c>
      <c r="D7" s="61">
        <f>Table5!E7/Table5!D7*100-100</f>
        <v>-8.986750649419875</v>
      </c>
      <c r="E7" s="61">
        <f>Table5!F7/Table5!E7*100-100</f>
        <v>27.924036125972648</v>
      </c>
      <c r="F7" s="61">
        <f>Table5!G7/Table5!F7*100-100</f>
        <v>-4.1345514203849092</v>
      </c>
      <c r="G7" s="61">
        <f>Table5!H7/Table5!G7*100-100</f>
        <v>48.906205407105233</v>
      </c>
      <c r="H7" s="61">
        <f>Table5!I7/Table5!H7*100-100</f>
        <v>-4.2296525070045874</v>
      </c>
      <c r="I7" s="61">
        <f>Table5!J7/Table5!I7*100-100</f>
        <v>17.1358844561843</v>
      </c>
      <c r="J7" s="61">
        <f>Table5!K7/Table5!J7*100-100</f>
        <v>25.056135319709185</v>
      </c>
      <c r="K7" s="61">
        <f>Table5!L7/Table5!K7*100-100</f>
        <v>11.363822876066038</v>
      </c>
      <c r="L7" s="61">
        <f>Table5!M7/Table5!L7*100-100</f>
        <v>14.744879947828025</v>
      </c>
      <c r="M7" s="61">
        <f>Table5!N7/Table5!M7*100-100</f>
        <v>10.94077534475116</v>
      </c>
      <c r="N7" s="61">
        <f>Table5!O7/Table5!N7*100-100</f>
        <v>3.9419472971915752</v>
      </c>
      <c r="O7" s="61">
        <f>Table5!P7/Table5!O7*100-100</f>
        <v>22.673787677823398</v>
      </c>
      <c r="P7" s="61">
        <f>Table5!Q7/Table5!P7*100-100</f>
        <v>28.314656626980707</v>
      </c>
      <c r="Q7" s="61">
        <f>Table5!R7/Table5!Q7*100-100</f>
        <v>11.520236088919518</v>
      </c>
      <c r="R7" s="61">
        <f>Table5!S7/Table5!R7*100-100</f>
        <v>69.28400522628624</v>
      </c>
      <c r="S7" s="61">
        <f>Table5!T7/Table5!S7*100-100</f>
        <v>-17.184664058843879</v>
      </c>
      <c r="T7" s="61">
        <f>Table5!U7/Table5!T7*100-100</f>
        <v>29.084862756885855</v>
      </c>
      <c r="U7" s="61">
        <f>Table5!V7/Table5!U7*100-100</f>
        <v>-31.778128254330667</v>
      </c>
      <c r="V7" s="61">
        <f>Table5!W7/Table5!V7*100-100</f>
        <v>-3.0744018959322688</v>
      </c>
      <c r="W7" s="61">
        <f>Table5!X7/Table5!W7*100-100</f>
        <v>-16.606927475599761</v>
      </c>
      <c r="X7" s="61">
        <f>Table5!Y7/Table5!X7*100-100</f>
        <v>15.816714895038885</v>
      </c>
      <c r="Y7" s="61">
        <f>Table5!Z7/Table5!Y7*100-100</f>
        <v>18.215034207523502</v>
      </c>
      <c r="Z7" s="61">
        <f>Table5!AA7/Table5!Z7*100-100</f>
        <v>-18.972856829393308</v>
      </c>
      <c r="AA7" s="61">
        <f>Table5!AB7/Table5!AA7*100-100</f>
        <v>-6.1350620215516756</v>
      </c>
      <c r="AB7" s="61">
        <f>Table5!AC7/Table5!AB7*100-100</f>
        <v>16.70537753168901</v>
      </c>
      <c r="AC7" s="61">
        <f>Table5!AD7/Table5!AC7*100-100</f>
        <v>-8.8915867496450147</v>
      </c>
      <c r="AD7" s="61">
        <f>Table5!AE7/Table5!AD7*100-100</f>
        <v>-33.889913379283016</v>
      </c>
      <c r="AE7" s="61">
        <f>Table5!AF7/Table5!AE7*100-100</f>
        <v>-2.4747260487396403</v>
      </c>
      <c r="AF7" s="61">
        <f>Table5!AG7/Table5!AF7*100-100</f>
        <v>1.0559375528150099</v>
      </c>
      <c r="AG7" s="61">
        <f>Table5!AH7/Table5!AG7*100-100</f>
        <v>23.41513527664614</v>
      </c>
      <c r="AH7" s="61">
        <f>Table5!AI7/Table5!AH7*100-100</f>
        <v>6.1115208912377881</v>
      </c>
      <c r="AI7" s="61">
        <f>Table5!AJ7/Table5!AI7*100-100</f>
        <v>10.237142240447298</v>
      </c>
      <c r="AJ7" s="61">
        <f>Table5!AK7/Table5!AJ7*100-100</f>
        <v>-4.7215443185990296</v>
      </c>
      <c r="AK7" s="61">
        <f>Table5!AL7/Table5!AK7*100-100</f>
        <v>-7.3569451039210492</v>
      </c>
      <c r="AL7" s="61">
        <f>Table5!AM7/Table5!AL7*100-100</f>
        <v>16.109617854831427</v>
      </c>
      <c r="AM7" s="61">
        <f>Table5!AN7/Table5!AM7*100-100</f>
        <v>-3.8540420678981064</v>
      </c>
      <c r="AN7" s="61">
        <f>Table5!AO7/Table5!AN7*100-100</f>
        <v>-6.3236512717820403</v>
      </c>
      <c r="AO7" s="61">
        <f>Table5!AP7/Table5!AO7*100-100</f>
        <v>11.633994588141675</v>
      </c>
      <c r="AP7" s="61">
        <f>Table5!AQ7/Table5!AP7*100-100</f>
        <v>5.6744522333364245</v>
      </c>
      <c r="AQ7" s="61">
        <f>Table5!AR7/Table5!AQ7*100-100</f>
        <v>11.874984961911395</v>
      </c>
      <c r="AR7" s="61">
        <f>Table5!AS7/Table5!AR7*100-100</f>
        <v>18.992878694120805</v>
      </c>
      <c r="AS7" s="61">
        <f>Table5!AT7/Table5!AS7*100-100</f>
        <v>4.116902076897901</v>
      </c>
      <c r="AT7" s="61">
        <f>Table5!AU7/Table5!AT7*100-100</f>
        <v>1.2289894455584971</v>
      </c>
      <c r="AU7" s="61">
        <f>Table5!AV7/Table5!AU7*100-100</f>
        <v>7.8635273621150645</v>
      </c>
      <c r="AV7" s="61">
        <f>Table5!AW7/Table5!AV7*100-100</f>
        <v>9.4453996785844652E-2</v>
      </c>
      <c r="AW7" s="61">
        <f>Table5!AX7/Table5!AW7*100-100</f>
        <v>16.37943943371755</v>
      </c>
      <c r="AX7" s="61">
        <f>Table5!AY7/Table5!AX7*100-100</f>
        <v>13.556992575116865</v>
      </c>
      <c r="AY7" s="61">
        <f>Table5!AZ7/Table5!AY7*100-100</f>
        <v>3.7862437012496883</v>
      </c>
      <c r="AZ7" s="61">
        <f>Table5!BA7/Table5!AZ7*100-100</f>
        <v>-9.8516876547449783E-3</v>
      </c>
      <c r="BA7" s="61">
        <f>Table5!BB7/Table5!BA7*100-100</f>
        <v>1.2543225635970146</v>
      </c>
      <c r="BB7" s="61">
        <f>Table5!BC7/Table5!BB7*100-100</f>
        <v>46.902357329711265</v>
      </c>
      <c r="BC7" s="61">
        <f>Table5!BD7/Table5!BC7*100-100</f>
        <v>-22.942989857617789</v>
      </c>
      <c r="BD7" s="61">
        <f>Table5!BE7/Table5!BD7*100-100</f>
        <v>1.4840044435214139</v>
      </c>
      <c r="BE7" s="61">
        <f>Table5!BF7/Table5!BE7*100-100</f>
        <v>-3.3611931587700212</v>
      </c>
      <c r="BF7" s="61">
        <f>Table5!BG7/Table5!BF7*100-100</f>
        <v>29.431161910720448</v>
      </c>
      <c r="BG7" s="61">
        <f>Table5!BH7/Table5!BG7*100-100</f>
        <v>14.393058600203545</v>
      </c>
      <c r="BH7" s="61">
        <f>Table5!BI7/Table5!BH7*100-100</f>
        <v>14.701272498095989</v>
      </c>
      <c r="BI7" s="61">
        <f>Table5!BJ7/Table5!BI7*100-100</f>
        <v>-4.5471612548984837</v>
      </c>
      <c r="BJ7" s="61">
        <f>Table5!BK7/Table5!BJ7*100-100</f>
        <v>-31.77388130990137</v>
      </c>
      <c r="BK7" s="61">
        <f>Table5!BL7/Table5!BK7*100-100</f>
        <v>-7.6781240675261557</v>
      </c>
      <c r="BL7" s="61">
        <f>Table5!BM7/Table5!BL7*100-100</f>
        <v>-6.0542880505984016</v>
      </c>
    </row>
    <row r="8" spans="1:64" s="39" customFormat="1" ht="30.75" customHeight="1" x14ac:dyDescent="0.25">
      <c r="B8" s="27"/>
      <c r="C8" s="65" t="s">
        <v>50</v>
      </c>
      <c r="D8" s="61">
        <f>Table5!E8/Table5!D8*100-100</f>
        <v>-14.716673046098606</v>
      </c>
      <c r="E8" s="61">
        <f>Table5!F8/Table5!E8*100-100</f>
        <v>16.01262388228723</v>
      </c>
      <c r="F8" s="61">
        <f>Table5!G8/Table5!F8*100-100</f>
        <v>30.52894505275529</v>
      </c>
      <c r="G8" s="61">
        <f>Table5!H8/Table5!G8*100-100</f>
        <v>-6.1446288343807538</v>
      </c>
      <c r="H8" s="61">
        <f>Table5!I8/Table5!H8*100-100</f>
        <v>-18.370355029199999</v>
      </c>
      <c r="I8" s="61">
        <f>Table5!J8/Table5!I8*100-100</f>
        <v>64.932410028338779</v>
      </c>
      <c r="J8" s="61">
        <f>Table5!K8/Table5!J8*100-100</f>
        <v>10.7929901021284</v>
      </c>
      <c r="K8" s="61">
        <f>Table5!L8/Table5!K8*100-100</f>
        <v>3.3916330459808535</v>
      </c>
      <c r="L8" s="61">
        <f>Table5!M8/Table5!L8*100-100</f>
        <v>2.9371125204598343</v>
      </c>
      <c r="M8" s="61">
        <f>Table5!N8/Table5!M8*100-100</f>
        <v>46.918654339462307</v>
      </c>
      <c r="N8" s="61">
        <f>Table5!O8/Table5!N8*100-100</f>
        <v>21.533584468013316</v>
      </c>
      <c r="O8" s="61">
        <f>Table5!P8/Table5!O8*100-100</f>
        <v>-0.18451414654229836</v>
      </c>
      <c r="P8" s="61">
        <f>Table5!Q8/Table5!P8*100-100</f>
        <v>65.46799388361012</v>
      </c>
      <c r="Q8" s="61">
        <f>Table5!R8/Table5!Q8*100-100</f>
        <v>2.8484008676937123</v>
      </c>
      <c r="R8" s="61">
        <f>Table5!S8/Table5!R8*100-100</f>
        <v>32.76855043795544</v>
      </c>
      <c r="S8" s="61">
        <f>Table5!T8/Table5!S8*100-100</f>
        <v>-28.279010491034981</v>
      </c>
      <c r="T8" s="61">
        <f>Table5!U8/Table5!T8*100-100</f>
        <v>-12.369281480131306</v>
      </c>
      <c r="U8" s="61">
        <f>Table5!V8/Table5!U8*100-100</f>
        <v>-17.861165974781969</v>
      </c>
      <c r="V8" s="61">
        <f>Table5!W8/Table5!V8*100-100</f>
        <v>0.77671229886020399</v>
      </c>
      <c r="W8" s="61">
        <f>Table5!X8/Table5!W8*100-100</f>
        <v>3.6965088685873297</v>
      </c>
      <c r="X8" s="61">
        <f>Table5!Y8/Table5!X8*100-100</f>
        <v>1.2285318791952733</v>
      </c>
      <c r="Y8" s="61">
        <f>Table5!Z8/Table5!Y8*100-100</f>
        <v>36.537617067163325</v>
      </c>
      <c r="Z8" s="61">
        <f>Table5!AA8/Table5!Z8*100-100</f>
        <v>-24.160654900808979</v>
      </c>
      <c r="AA8" s="61">
        <f>Table5!AB8/Table5!AA8*100-100</f>
        <v>1.209944296453088</v>
      </c>
      <c r="AB8" s="61">
        <f>Table5!AC8/Table5!AB8*100-100</f>
        <v>5.8849097051517845</v>
      </c>
      <c r="AC8" s="61">
        <f>Table5!AD8/Table5!AC8*100-100</f>
        <v>10.785513418711574</v>
      </c>
      <c r="AD8" s="61">
        <f>Table5!AE8/Table5!AD8*100-100</f>
        <v>-12.687146671579626</v>
      </c>
      <c r="AE8" s="61">
        <f>Table5!AF8/Table5!AE8*100-100</f>
        <v>17.564309076745758</v>
      </c>
      <c r="AF8" s="61">
        <f>Table5!AG8/Table5!AF8*100-100</f>
        <v>21.155048596511008</v>
      </c>
      <c r="AG8" s="61">
        <f>Table5!AH8/Table5!AG8*100-100</f>
        <v>102.74554454709849</v>
      </c>
      <c r="AH8" s="61">
        <f>Table5!AI8/Table5!AH8*100-100</f>
        <v>-0.30535249433793865</v>
      </c>
      <c r="AI8" s="61">
        <f>Table5!AJ8/Table5!AI8*100-100</f>
        <v>18.699128336728975</v>
      </c>
      <c r="AJ8" s="61">
        <f>Table5!AK8/Table5!AJ8*100-100</f>
        <v>6.0817504864515683</v>
      </c>
      <c r="AK8" s="61">
        <f>Table5!AL8/Table5!AK8*100-100</f>
        <v>1.9548023103316012</v>
      </c>
      <c r="AL8" s="61">
        <f>Table5!AM8/Table5!AL8*100-100</f>
        <v>4.39482578388386</v>
      </c>
      <c r="AM8" s="61">
        <f>Table5!AN8/Table5!AM8*100-100</f>
        <v>8.2238907012647928</v>
      </c>
      <c r="AN8" s="61">
        <f>Table5!AO8/Table5!AN8*100-100</f>
        <v>-13.821721447066921</v>
      </c>
      <c r="AO8" s="61">
        <f>Table5!AP8/Table5!AO8*100-100</f>
        <v>20.421491004521556</v>
      </c>
      <c r="AP8" s="61">
        <f>Table5!AQ8/Table5!AP8*100-100</f>
        <v>12.312080714807891</v>
      </c>
      <c r="AQ8" s="61">
        <f>Table5!AR8/Table5!AQ8*100-100</f>
        <v>86.678525581723221</v>
      </c>
      <c r="AR8" s="61">
        <f>Table5!AS8/Table5!AR8*100-100</f>
        <v>-15.021591755119061</v>
      </c>
      <c r="AS8" s="61">
        <f>Table5!AT8/Table5!AS8*100-100</f>
        <v>11.601506652255807</v>
      </c>
      <c r="AT8" s="61">
        <f>Table5!AU8/Table5!AT8*100-100</f>
        <v>39.446490383894997</v>
      </c>
      <c r="AU8" s="61">
        <f>Table5!AV8/Table5!AU8*100-100</f>
        <v>6.7457904596068374</v>
      </c>
      <c r="AV8" s="61">
        <f>Table5!AW8/Table5!AV8*100-100</f>
        <v>8.1747545147774332</v>
      </c>
      <c r="AW8" s="61">
        <f>Table5!AX8/Table5!AW8*100-100</f>
        <v>7.5804883030431398</v>
      </c>
      <c r="AX8" s="61">
        <f>Table5!AY8/Table5!AX8*100-100</f>
        <v>-47.977049706859411</v>
      </c>
      <c r="AY8" s="61">
        <f>Table5!AZ8/Table5!AY8*100-100</f>
        <v>16.403949117869175</v>
      </c>
      <c r="AZ8" s="61">
        <f>Table5!BA8/Table5!AZ8*100-100</f>
        <v>-10.709346496434563</v>
      </c>
      <c r="BA8" s="61">
        <f>Table5!BB8/Table5!BA8*100-100</f>
        <v>24.659527771993368</v>
      </c>
      <c r="BB8" s="61">
        <f>Table5!BC8/Table5!BB8*100-100</f>
        <v>-17.939199316190482</v>
      </c>
      <c r="BC8" s="61">
        <f>Table5!BD8/Table5!BC8*100-100</f>
        <v>5.4601699564413622</v>
      </c>
      <c r="BD8" s="61">
        <f>Table5!BE8/Table5!BD8*100-100</f>
        <v>10.444224953958738</v>
      </c>
      <c r="BE8" s="61">
        <f>Table5!BF8/Table5!BE8*100-100</f>
        <v>11.942399619042405</v>
      </c>
      <c r="BF8" s="61">
        <f>Table5!BG8/Table5!BF8*100-100</f>
        <v>8.1267452881006648</v>
      </c>
      <c r="BG8" s="61">
        <f>Table5!BH8/Table5!BG8*100-100</f>
        <v>11.441662684494375</v>
      </c>
      <c r="BH8" s="61">
        <f>Table5!BI8/Table5!BH8*100-100</f>
        <v>-19.946020586213507</v>
      </c>
      <c r="BI8" s="61">
        <f>Table5!BJ8/Table5!BI8*100-100</f>
        <v>16.869645189056712</v>
      </c>
      <c r="BJ8" s="61">
        <f>Table5!BK8/Table5!BJ8*100-100</f>
        <v>15.515090840929815</v>
      </c>
      <c r="BK8" s="61">
        <f>Table5!BL8/Table5!BK8*100-100</f>
        <v>-13.097327471608608</v>
      </c>
      <c r="BL8" s="61">
        <f>Table5!BM8/Table5!BL8*100-100</f>
        <v>-4.4896256617986126</v>
      </c>
    </row>
    <row r="9" spans="1:64" s="39" customFormat="1" ht="30.75" customHeight="1" x14ac:dyDescent="0.25">
      <c r="B9" s="27" t="s">
        <v>51</v>
      </c>
      <c r="C9" s="65" t="s">
        <v>52</v>
      </c>
      <c r="D9" s="61"/>
      <c r="E9" s="61"/>
      <c r="F9" s="61"/>
      <c r="G9" s="61"/>
      <c r="H9" s="61"/>
      <c r="I9" s="61"/>
      <c r="J9" s="61"/>
      <c r="K9" s="61"/>
      <c r="L9" s="61"/>
      <c r="M9" s="61"/>
      <c r="N9" s="61"/>
      <c r="O9" s="61"/>
      <c r="P9" s="61"/>
      <c r="Q9" s="61"/>
      <c r="R9" s="61"/>
      <c r="S9" s="61"/>
      <c r="T9" s="61"/>
      <c r="U9" s="61"/>
      <c r="V9" s="61"/>
      <c r="W9" s="61"/>
      <c r="X9" s="61"/>
      <c r="Y9" s="61"/>
      <c r="Z9" s="61"/>
      <c r="AA9" s="61"/>
      <c r="AB9" s="61"/>
      <c r="AC9" s="61"/>
      <c r="AD9" s="61"/>
      <c r="AE9" s="61"/>
      <c r="AF9" s="61"/>
      <c r="AG9" s="61"/>
      <c r="AH9" s="61"/>
      <c r="AI9" s="61"/>
      <c r="AJ9" s="61"/>
      <c r="AK9" s="61"/>
      <c r="AL9" s="61"/>
      <c r="AM9" s="61"/>
      <c r="AN9" s="61"/>
      <c r="AO9" s="61"/>
      <c r="AP9" s="61"/>
      <c r="AQ9" s="61"/>
      <c r="AR9" s="61"/>
      <c r="AS9" s="61"/>
      <c r="AT9" s="61"/>
      <c r="AU9" s="61"/>
      <c r="AV9" s="61"/>
      <c r="AW9" s="61"/>
      <c r="AX9" s="61"/>
      <c r="AY9" s="61"/>
      <c r="AZ9" s="61"/>
      <c r="BA9" s="61"/>
      <c r="BB9" s="61"/>
      <c r="BC9" s="61"/>
      <c r="BD9" s="61"/>
      <c r="BE9" s="61"/>
      <c r="BF9" s="61"/>
      <c r="BG9" s="61"/>
      <c r="BH9" s="61"/>
      <c r="BI9" s="61"/>
      <c r="BJ9" s="61"/>
      <c r="BK9" s="61"/>
      <c r="BL9" s="61"/>
    </row>
    <row r="10" spans="1:64" s="39" customFormat="1" ht="30.75" customHeight="1" x14ac:dyDescent="0.25">
      <c r="B10" s="27"/>
      <c r="C10" s="65" t="s">
        <v>53</v>
      </c>
      <c r="D10" s="61">
        <f>Table5!E10/Table5!D10*100-100</f>
        <v>13.182028716998559</v>
      </c>
      <c r="E10" s="61">
        <f>Table5!F10/Table5!E10*100-100</f>
        <v>10.140775904403327</v>
      </c>
      <c r="F10" s="61">
        <f>Table5!G10/Table5!F10*100-100</f>
        <v>12.417329271011397</v>
      </c>
      <c r="G10" s="61">
        <f>Table5!H10/Table5!G10*100-100</f>
        <v>16.386832363828674</v>
      </c>
      <c r="H10" s="61">
        <f>Table5!I10/Table5!H10*100-100</f>
        <v>12.489350826375897</v>
      </c>
      <c r="I10" s="61">
        <f>Table5!J10/Table5!I10*100-100</f>
        <v>16.217307886499043</v>
      </c>
      <c r="J10" s="61">
        <f>Table5!K10/Table5!J10*100-100</f>
        <v>14.227995481796867</v>
      </c>
      <c r="K10" s="61">
        <f>Table5!L10/Table5!K10*100-100</f>
        <v>18.316662229490703</v>
      </c>
      <c r="L10" s="61">
        <f>Table5!M10/Table5!L10*100-100</f>
        <v>12.694075669420471</v>
      </c>
      <c r="M10" s="61">
        <f>Table5!N10/Table5!M10*100-100</f>
        <v>17.208625705972906</v>
      </c>
      <c r="N10" s="61">
        <f>Table5!O10/Table5!N10*100-100</f>
        <v>14.368109805066823</v>
      </c>
      <c r="O10" s="61">
        <f>Table5!P10/Table5!O10*100-100</f>
        <v>11.473550487093348</v>
      </c>
      <c r="P10" s="61">
        <f>Table5!Q10/Table5!P10*100-100</f>
        <v>-1.829867470173113</v>
      </c>
      <c r="Q10" s="61">
        <f>Table5!R10/Table5!Q10*100-100</f>
        <v>-10.221776584659608</v>
      </c>
      <c r="R10" s="61">
        <f>Table5!S10/Table5!R10*100-100</f>
        <v>10.874676079436625</v>
      </c>
      <c r="S10" s="61">
        <f>Table5!T10/Table5!S10*100-100</f>
        <v>-7.8496615395490323</v>
      </c>
      <c r="T10" s="61">
        <f>Table5!U10/Table5!T10*100-100</f>
        <v>-27.216050794121415</v>
      </c>
      <c r="U10" s="61">
        <f>Table5!V10/Table5!U10*100-100</f>
        <v>-22.077928047200842</v>
      </c>
      <c r="V10" s="61">
        <f>Table5!W10/Table5!V10*100-100</f>
        <v>-66.104530077048025</v>
      </c>
      <c r="W10" s="61">
        <f>Table5!X10/Table5!W10*100-100</f>
        <v>-10.682972681854068</v>
      </c>
      <c r="X10" s="61">
        <f>Table5!Y10/Table5!X10*100-100</f>
        <v>93.333115464968643</v>
      </c>
      <c r="Y10" s="61">
        <f>Table5!Z10/Table5!Y10*100-100</f>
        <v>21.889550997241699</v>
      </c>
      <c r="Z10" s="61">
        <f>Table5!AA10/Table5!Z10*100-100</f>
        <v>-20.634605695133828</v>
      </c>
      <c r="AA10" s="61">
        <f>Table5!AB10/Table5!AA10*100-100</f>
        <v>-9.4281148833323982</v>
      </c>
      <c r="AB10" s="61">
        <f>Table5!AC10/Table5!AB10*100-100</f>
        <v>-16.310947055234749</v>
      </c>
      <c r="AC10" s="61">
        <f>Table5!AD10/Table5!AC10*100-100</f>
        <v>45.963265739645124</v>
      </c>
      <c r="AD10" s="61">
        <f>Table5!AE10/Table5!AD10*100-100</f>
        <v>14.022442836034116</v>
      </c>
      <c r="AE10" s="61">
        <f>Table5!AF10/Table5!AE10*100-100</f>
        <v>8.5266788616959843</v>
      </c>
      <c r="AF10" s="61">
        <f>Table5!AG10/Table5!AF10*100-100</f>
        <v>20.608596417401429</v>
      </c>
      <c r="AG10" s="61">
        <f>Table5!AH10/Table5!AG10*100-100</f>
        <v>16.660717365159655</v>
      </c>
      <c r="AH10" s="61">
        <f>Table5!AI10/Table5!AH10*100-100</f>
        <v>1.4806752168482262</v>
      </c>
      <c r="AI10" s="61">
        <f>Table5!AJ10/Table5!AI10*100-100</f>
        <v>9.0852062764888331</v>
      </c>
      <c r="AJ10" s="61">
        <f>Table5!AK10/Table5!AJ10*100-100</f>
        <v>1.3884434366476057</v>
      </c>
      <c r="AK10" s="61">
        <f>Table5!AL10/Table5!AK10*100-100</f>
        <v>-8.9562631923847817</v>
      </c>
      <c r="AL10" s="61">
        <f>Table5!AM10/Table5!AL10*100-100</f>
        <v>0.69619499754278991</v>
      </c>
      <c r="AM10" s="61">
        <f>Table5!AN10/Table5!AM10*100-100</f>
        <v>-5.4888602929631247</v>
      </c>
      <c r="AN10" s="61">
        <f>Table5!AO10/Table5!AN10*100-100</f>
        <v>2.3457462122402575</v>
      </c>
      <c r="AO10" s="61">
        <f>Table5!AP10/Table5!AO10*100-100</f>
        <v>-2.5109396375671764</v>
      </c>
      <c r="AP10" s="61">
        <f>Table5!AQ10/Table5!AP10*100-100</f>
        <v>8.129676001885727</v>
      </c>
      <c r="AQ10" s="61">
        <f>Table5!AR10/Table5!AQ10*100-100</f>
        <v>-6.0047229451559758</v>
      </c>
      <c r="AR10" s="61">
        <f>Table5!AS10/Table5!AR10*100-100</f>
        <v>3.2701685689812194</v>
      </c>
      <c r="AS10" s="61">
        <f>Table5!AT10/Table5!AS10*100-100</f>
        <v>14.320936014416461</v>
      </c>
      <c r="AT10" s="61">
        <f>Table5!AU10/Table5!AT10*100-100</f>
        <v>1.1537573044250422</v>
      </c>
      <c r="AU10" s="61">
        <f>Table5!AV10/Table5!AU10*100-100</f>
        <v>3.5019630143191591</v>
      </c>
      <c r="AV10" s="61">
        <f>Table5!AW10/Table5!AV10*100-100</f>
        <v>4.5042870123599243</v>
      </c>
      <c r="AW10" s="61">
        <f>Table5!AX10/Table5!AW10*100-100</f>
        <v>-0.22482241440106066</v>
      </c>
      <c r="AX10" s="61">
        <f>Table5!AY10/Table5!AX10*100-100</f>
        <v>-2.602665068330154</v>
      </c>
      <c r="AY10" s="61">
        <f>Table5!AZ10/Table5!AY10*100-100</f>
        <v>1.6052103008970704</v>
      </c>
      <c r="AZ10" s="61">
        <f>Table5!BA10/Table5!AZ10*100-100</f>
        <v>7.4955767544842899</v>
      </c>
      <c r="BA10" s="61">
        <f>Table5!BB10/Table5!BA10*100-100</f>
        <v>4.0908680998991969</v>
      </c>
      <c r="BB10" s="61">
        <f>Table5!BC10/Table5!BB10*100-100</f>
        <v>-31.259151810204102</v>
      </c>
      <c r="BC10" s="61">
        <f>Table5!BD10/Table5!BC10*100-100</f>
        <v>-11.13657020619317</v>
      </c>
      <c r="BD10" s="61">
        <f>Table5!BE10/Table5!BD10*100-100</f>
        <v>23.296749765847707</v>
      </c>
      <c r="BE10" s="61">
        <f>Table5!BF10/Table5!BE10*100-100</f>
        <v>7.246797804170015</v>
      </c>
      <c r="BF10" s="61">
        <f>Table5!BG10/Table5!BF10*100-100</f>
        <v>55.680795812179866</v>
      </c>
      <c r="BG10" s="61">
        <f>Table5!BH10/Table5!BG10*100-100</f>
        <v>-1.4398306006600166</v>
      </c>
      <c r="BH10" s="61">
        <f>Table5!BI10/Table5!BH10*100-100</f>
        <v>-12.334203500528318</v>
      </c>
      <c r="BI10" s="61">
        <f>Table5!BJ10/Table5!BI10*100-100</f>
        <v>-27.241117704955442</v>
      </c>
      <c r="BJ10" s="61">
        <f>Table5!BK10/Table5!BJ10*100-100</f>
        <v>-0.83040407543765582</v>
      </c>
      <c r="BK10" s="61">
        <f>Table5!BL10/Table5!BK10*100-100</f>
        <v>27.296718211380153</v>
      </c>
      <c r="BL10" s="61">
        <f>Table5!BM10/Table5!BL10*100-100</f>
        <v>32.42943133928685</v>
      </c>
    </row>
    <row r="11" spans="1:64" s="39" customFormat="1" ht="30.75" customHeight="1" x14ac:dyDescent="0.25">
      <c r="B11" s="27"/>
      <c r="C11" s="65" t="s">
        <v>54</v>
      </c>
      <c r="D11" s="61">
        <f>Table5!E11/Table5!D11*100-100</f>
        <v>-7.647983237296998</v>
      </c>
      <c r="E11" s="61">
        <f>Table5!F11/Table5!E11*100-100</f>
        <v>-5.3885422575156099</v>
      </c>
      <c r="F11" s="61">
        <f>Table5!G11/Table5!F11*100-100</f>
        <v>40.287769784172667</v>
      </c>
      <c r="G11" s="61">
        <f>Table5!H11/Table5!G11*100-100</f>
        <v>15.128205128205138</v>
      </c>
      <c r="H11" s="61">
        <f>Table5!I11/Table5!H11*100-100</f>
        <v>13.734224201930218</v>
      </c>
      <c r="I11" s="61">
        <f>Table5!J11/Table5!I11*100-100</f>
        <v>24.249347258485614</v>
      </c>
      <c r="J11" s="61">
        <f>Table5!K11/Table5!J11*100-100</f>
        <v>20.173364854215919</v>
      </c>
      <c r="K11" s="61">
        <f>Table5!L11/Table5!K11*100-100</f>
        <v>11.650273224043744</v>
      </c>
      <c r="L11" s="61">
        <f>Table5!M11/Table5!L11*100-100</f>
        <v>7.7133907595927838</v>
      </c>
      <c r="M11" s="61">
        <f>Table5!N11/Table5!M11*100-100</f>
        <v>19.501999272991611</v>
      </c>
      <c r="N11" s="61">
        <f>Table5!O11/Table5!N11*100-100</f>
        <v>16.288973384030413</v>
      </c>
      <c r="O11" s="61">
        <f>Table5!P11/Table5!O11*100-100</f>
        <v>26.994726972217478</v>
      </c>
      <c r="P11" s="61">
        <f>Table5!Q11/Table5!P11*100-100</f>
        <v>79.6625705457474</v>
      </c>
      <c r="Q11" s="61">
        <f>Table5!R11/Table5!Q11*100-100</f>
        <v>51.153249782516241</v>
      </c>
      <c r="R11" s="61">
        <f>Table5!S11/Table5!R11*100-100</f>
        <v>-2.2165315897218107</v>
      </c>
      <c r="S11" s="61">
        <f>Table5!T11/Table5!S11*100-100</f>
        <v>13.346830582703603</v>
      </c>
      <c r="T11" s="61">
        <f>Table5!U11/Table5!T11*100-100</f>
        <v>-30.301754469380001</v>
      </c>
      <c r="U11" s="61">
        <f>Table5!V11/Table5!U11*100-100</f>
        <v>-24.61305886137022</v>
      </c>
      <c r="V11" s="61">
        <f>Table5!W11/Table5!V11*100-100</f>
        <v>2.0058213654865256</v>
      </c>
      <c r="W11" s="61">
        <f>Table5!X11/Table5!W11*100-100</f>
        <v>-5.2306376258472085</v>
      </c>
      <c r="X11" s="61">
        <f>Table5!Y11/Table5!X11*100-100</f>
        <v>-10.776048284625162</v>
      </c>
      <c r="Y11" s="61">
        <f>Table5!Z11/Table5!Y11*100-100</f>
        <v>38.746012311438761</v>
      </c>
      <c r="Z11" s="61">
        <f>Table5!AA11/Table5!Z11*100-100</f>
        <v>-31.277923182312094</v>
      </c>
      <c r="AA11" s="61">
        <f>Table5!AB11/Table5!AA11*100-100</f>
        <v>-6.9409166060445386</v>
      </c>
      <c r="AB11" s="61">
        <f>Table5!AC11/Table5!AB11*100-100</f>
        <v>-12.932424707194627</v>
      </c>
      <c r="AC11" s="61">
        <f>Table5!AD11/Table5!AC11*100-100</f>
        <v>10.001186454642792</v>
      </c>
      <c r="AD11" s="61">
        <f>Table5!AE11/Table5!AD11*100-100</f>
        <v>-14.896085251239526</v>
      </c>
      <c r="AE11" s="61">
        <f>Table5!AF11/Table5!AE11*100-100</f>
        <v>19.419739430930917</v>
      </c>
      <c r="AF11" s="61">
        <f>Table5!AG11/Table5!AF11*100-100</f>
        <v>32.215517500472686</v>
      </c>
      <c r="AG11" s="61">
        <f>Table5!AH11/Table5!AG11*100-100</f>
        <v>33.364833073198355</v>
      </c>
      <c r="AH11" s="61">
        <f>Table5!AI11/Table5!AH11*100-100</f>
        <v>-9.3614177890997752</v>
      </c>
      <c r="AI11" s="61">
        <f>Table5!AJ11/Table5!AI11*100-100</f>
        <v>-19.81682341350222</v>
      </c>
      <c r="AJ11" s="61">
        <f>Table5!AK11/Table5!AJ11*100-100</f>
        <v>-39.575962622619343</v>
      </c>
      <c r="AK11" s="61">
        <f>Table5!AL11/Table5!AK11*100-100</f>
        <v>-1.2391419508408603</v>
      </c>
      <c r="AL11" s="61">
        <f>Table5!AM11/Table5!AL11*100-100</f>
        <v>17.668531871787124</v>
      </c>
      <c r="AM11" s="61">
        <f>Table5!AN11/Table5!AM11*100-100</f>
        <v>-6.3846094970550809</v>
      </c>
      <c r="AN11" s="61">
        <f>Table5!AO11/Table5!AN11*100-100</f>
        <v>4.715785273092024</v>
      </c>
      <c r="AO11" s="61">
        <f>Table5!AP11/Table5!AO11*100-100</f>
        <v>-6.1373282068227866</v>
      </c>
      <c r="AP11" s="61">
        <f>Table5!AQ11/Table5!AP11*100-100</f>
        <v>15.933560003133778</v>
      </c>
      <c r="AQ11" s="61">
        <f>Table5!AR11/Table5!AQ11*100-100</f>
        <v>18.257223933236105</v>
      </c>
      <c r="AR11" s="61">
        <f>Table5!AS11/Table5!AR11*100-100</f>
        <v>17.872327602825806</v>
      </c>
      <c r="AS11" s="61">
        <f>Table5!AT11/Table5!AS11*100-100</f>
        <v>18.769693718641477</v>
      </c>
      <c r="AT11" s="61">
        <f>Table5!AU11/Table5!AT11*100-100</f>
        <v>9.8950518268455596</v>
      </c>
      <c r="AU11" s="61">
        <f>Table5!AV11/Table5!AU11*100-100</f>
        <v>-1.2122460598150582</v>
      </c>
      <c r="AV11" s="61">
        <f>Table5!AW11/Table5!AV11*100-100</f>
        <v>2.9552495248800597</v>
      </c>
      <c r="AW11" s="61">
        <f>Table5!AX11/Table5!AW11*100-100</f>
        <v>7.2247219124336368</v>
      </c>
      <c r="AX11" s="61">
        <f>Table5!AY11/Table5!AX11*100-100</f>
        <v>5.4784523161836063</v>
      </c>
      <c r="AY11" s="61">
        <f>Table5!AZ11/Table5!AY11*100-100</f>
        <v>-1.769679496378501</v>
      </c>
      <c r="AZ11" s="61">
        <f>Table5!BA11/Table5!AZ11*100-100</f>
        <v>2.9938110431394733</v>
      </c>
      <c r="BA11" s="61">
        <f>Table5!BB11/Table5!BA11*100-100</f>
        <v>-3.4549346890981099</v>
      </c>
      <c r="BB11" s="61">
        <f>Table5!BC11/Table5!BB11*100-100</f>
        <v>-19.429578788557777</v>
      </c>
      <c r="BC11" s="61">
        <f>Table5!BD11/Table5!BC11*100-100</f>
        <v>2.8211210570294725</v>
      </c>
      <c r="BD11" s="61">
        <f>Table5!BE11/Table5!BD11*100-100</f>
        <v>-2.7160672017207048</v>
      </c>
      <c r="BE11" s="61">
        <f>Table5!BF11/Table5!BE11*100-100</f>
        <v>-4.0330189698544245</v>
      </c>
      <c r="BF11" s="61">
        <f>Table5!BG11/Table5!BF11*100-100</f>
        <v>33.821088093609262</v>
      </c>
      <c r="BG11" s="61">
        <f>Table5!BH11/Table5!BG11*100-100</f>
        <v>7.6688440038512198</v>
      </c>
      <c r="BH11" s="61">
        <f>Table5!BI11/Table5!BH11*100-100</f>
        <v>-27.082334432458765</v>
      </c>
      <c r="BI11" s="61">
        <f>Table5!BJ11/Table5!BI11*100-100</f>
        <v>-0.9266180894322531</v>
      </c>
      <c r="BJ11" s="61">
        <f>Table5!BK11/Table5!BJ11*100-100</f>
        <v>-26.046691481134872</v>
      </c>
      <c r="BK11" s="61">
        <f>Table5!BL11/Table5!BK11*100-100</f>
        <v>27.512178334572297</v>
      </c>
      <c r="BL11" s="61">
        <f>Table5!BM11/Table5!BL11*100-100</f>
        <v>53.766239185942311</v>
      </c>
    </row>
    <row r="12" spans="1:64" s="39" customFormat="1" ht="30.75" customHeight="1" thickBot="1" x14ac:dyDescent="0.3">
      <c r="B12" s="68" t="s">
        <v>55</v>
      </c>
      <c r="C12" s="66" t="s">
        <v>56</v>
      </c>
      <c r="D12" s="77"/>
      <c r="E12" s="77"/>
      <c r="F12" s="77"/>
      <c r="G12" s="77"/>
      <c r="H12" s="77"/>
      <c r="I12" s="77"/>
      <c r="J12" s="77"/>
      <c r="K12" s="77"/>
      <c r="L12" s="77"/>
      <c r="M12" s="77"/>
      <c r="N12" s="77"/>
      <c r="O12" s="77"/>
      <c r="P12" s="77"/>
      <c r="Q12" s="77"/>
      <c r="R12" s="77"/>
      <c r="S12" s="77"/>
      <c r="T12" s="77"/>
      <c r="U12" s="77"/>
      <c r="V12" s="77"/>
      <c r="W12" s="77"/>
      <c r="X12" s="77"/>
      <c r="Y12" s="77"/>
      <c r="Z12" s="77"/>
      <c r="AA12" s="77"/>
      <c r="AB12" s="77"/>
      <c r="AC12" s="77"/>
      <c r="AD12" s="77"/>
      <c r="AE12" s="77"/>
      <c r="AF12" s="77"/>
      <c r="AG12" s="77"/>
      <c r="AH12" s="77"/>
      <c r="AI12" s="77"/>
      <c r="AJ12" s="77"/>
      <c r="AK12" s="77"/>
      <c r="AL12" s="77"/>
      <c r="AM12" s="77"/>
      <c r="AN12" s="77"/>
      <c r="AO12" s="77"/>
      <c r="AP12" s="77"/>
      <c r="AQ12" s="77"/>
      <c r="AR12" s="77"/>
      <c r="AS12" s="77"/>
      <c r="AT12" s="77"/>
      <c r="AU12" s="77"/>
      <c r="AV12" s="77"/>
      <c r="AW12" s="77"/>
      <c r="AX12" s="77"/>
      <c r="AY12" s="77"/>
      <c r="AZ12" s="77"/>
      <c r="BA12" s="77"/>
      <c r="BB12" s="77"/>
      <c r="BC12" s="77"/>
      <c r="BD12" s="77"/>
      <c r="BE12" s="77"/>
      <c r="BF12" s="77"/>
      <c r="BG12" s="77"/>
      <c r="BH12" s="77"/>
      <c r="BI12" s="77"/>
      <c r="BJ12" s="77"/>
      <c r="BK12" s="77"/>
      <c r="BL12" s="77"/>
    </row>
    <row r="13" spans="1:64" s="15" customFormat="1" ht="30.75" customHeight="1" thickTop="1" x14ac:dyDescent="0.25">
      <c r="B13" s="69"/>
      <c r="C13" s="67" t="s">
        <v>57</v>
      </c>
      <c r="D13" s="78">
        <f>Table5!E13/Table5!D13*100-100</f>
        <v>10.309488055430947</v>
      </c>
      <c r="E13" s="78">
        <f>Table5!F13/Table5!E13*100-100</f>
        <v>8.2095601163903069</v>
      </c>
      <c r="F13" s="78">
        <f>Table5!G13/Table5!F13*100-100</f>
        <v>11.002058771738362</v>
      </c>
      <c r="G13" s="78">
        <f>Table5!H13/Table5!G13*100-100</f>
        <v>12.859916776842866</v>
      </c>
      <c r="H13" s="78">
        <f>Table5!I13/Table5!H13*100-100</f>
        <v>12.56656955992203</v>
      </c>
      <c r="I13" s="78">
        <f>Table5!J13/Table5!I13*100-100</f>
        <v>12.677081981858549</v>
      </c>
      <c r="J13" s="78">
        <f>Table5!K13/Table5!J13*100-100</f>
        <v>14.278043765291159</v>
      </c>
      <c r="K13" s="78">
        <f>Table5!L13/Table5!K13*100-100</f>
        <v>16.691369524919409</v>
      </c>
      <c r="L13" s="78">
        <f>Table5!M13/Table5!L13*100-100</f>
        <v>8.3030702522830353</v>
      </c>
      <c r="M13" s="78">
        <f>Table5!N13/Table5!M13*100-100</f>
        <v>21.33078390456815</v>
      </c>
      <c r="N13" s="78">
        <f>Table5!O13/Table5!N13*100-100</f>
        <v>14.355716391721572</v>
      </c>
      <c r="O13" s="78">
        <f>Table5!P13/Table5!O13*100-100</f>
        <v>13.157570136032803</v>
      </c>
      <c r="P13" s="78">
        <f>Table5!Q13/Table5!P13*100-100</f>
        <v>5.5194101899978421</v>
      </c>
      <c r="Q13" s="78">
        <f>Table5!R13/Table5!Q13*100-100</f>
        <v>-5.905316628562872</v>
      </c>
      <c r="R13" s="78">
        <f>Table5!S13/Table5!R13*100-100</f>
        <v>13.395565602997237</v>
      </c>
      <c r="S13" s="78">
        <f>Table5!T13/Table5!S13*100-100</f>
        <v>-3.9299524061834319</v>
      </c>
      <c r="T13" s="78">
        <f>Table5!U13/Table5!T13*100-100</f>
        <v>-27.197354680893525</v>
      </c>
      <c r="U13" s="78">
        <f>Table5!V13/Table5!U13*100-100</f>
        <v>-14.924371379782457</v>
      </c>
      <c r="V13" s="78">
        <f>Table5!W13/Table5!V13*100-100</f>
        <v>-28.340152255421017</v>
      </c>
      <c r="W13" s="78">
        <f>Table5!X13/Table5!W13*100-100</f>
        <v>-6.6448488429228973</v>
      </c>
      <c r="X13" s="78">
        <f>Table5!Y13/Table5!X13*100-100</f>
        <v>34.205378134662482</v>
      </c>
      <c r="Y13" s="78">
        <f>Table5!Z13/Table5!Y13*100-100</f>
        <v>9.6317677581442211</v>
      </c>
      <c r="Z13" s="78">
        <f>Table5!AA13/Table5!Z13*100-100</f>
        <v>-4.4973073686741571</v>
      </c>
      <c r="AA13" s="78">
        <f>Table5!AB13/Table5!AA13*100-100</f>
        <v>-2.4411777031693731</v>
      </c>
      <c r="AB13" s="78">
        <f>Table5!AC13/Table5!AB13*100-100</f>
        <v>-11.174516799882369</v>
      </c>
      <c r="AC13" s="78">
        <f>Table5!AD13/Table5!AC13*100-100</f>
        <v>3.7440917461881895</v>
      </c>
      <c r="AD13" s="78">
        <f>Table5!AE13/Table5!AD13*100-100</f>
        <v>-6.9680533172285664</v>
      </c>
      <c r="AE13" s="78">
        <f>Table5!AF13/Table5!AE13*100-100</f>
        <v>18.799401624758147</v>
      </c>
      <c r="AF13" s="78">
        <f>Table5!AG13/Table5!AF13*100-100</f>
        <v>11.929309261923393</v>
      </c>
      <c r="AG13" s="78">
        <f>Table5!AH13/Table5!AG13*100-100</f>
        <v>15.565816495745239</v>
      </c>
      <c r="AH13" s="78">
        <f>Table5!AI13/Table5!AH13*100-100</f>
        <v>2.7414699820423039</v>
      </c>
      <c r="AI13" s="78">
        <f>Table5!AJ13/Table5!AI13*100-100</f>
        <v>0.47232989705396733</v>
      </c>
      <c r="AJ13" s="78">
        <f>Table5!AK13/Table5!AJ13*100-100</f>
        <v>-7.8339442046436432</v>
      </c>
      <c r="AK13" s="78">
        <f>Table5!AL13/Table5!AK13*100-100</f>
        <v>0.71947712048550727</v>
      </c>
      <c r="AL13" s="78">
        <f>Table5!AM13/Table5!AL13*100-100</f>
        <v>6.5698864726419117</v>
      </c>
      <c r="AM13" s="78">
        <f>Table5!AN13/Table5!AM13*100-100</f>
        <v>-0.64094795153336293</v>
      </c>
      <c r="AN13" s="78">
        <f>Table5!AO13/Table5!AN13*100-100</f>
        <v>1.9440337347738961</v>
      </c>
      <c r="AO13" s="78">
        <f>Table5!AP13/Table5!AO13*100-100</f>
        <v>1.5794421744033826</v>
      </c>
      <c r="AP13" s="78">
        <f>Table5!AQ13/Table5!AP13*100-100</f>
        <v>2.2239492091084685</v>
      </c>
      <c r="AQ13" s="78">
        <f>Table5!AR13/Table5!AQ13*100-100</f>
        <v>1.604849201800846</v>
      </c>
      <c r="AR13" s="78">
        <f>Table5!AS13/Table5!AR13*100-100</f>
        <v>3.9566328960869583</v>
      </c>
      <c r="AS13" s="78">
        <f>Table5!AT13/Table5!AS13*100-100</f>
        <v>10.218474685959535</v>
      </c>
      <c r="AT13" s="78">
        <f>Table5!AU13/Table5!AT13*100-100</f>
        <v>1.2151088601652447</v>
      </c>
      <c r="AU13" s="78">
        <f>Table5!AV13/Table5!AU13*100-100</f>
        <v>-0.72954436192593164</v>
      </c>
      <c r="AV13" s="78">
        <f>Table5!AW13/Table5!AV13*100-100</f>
        <v>5.1271330801319124</v>
      </c>
      <c r="AW13" s="78">
        <f>Table5!AX13/Table5!AW13*100-100</f>
        <v>11.667255628414523</v>
      </c>
      <c r="AX13" s="78">
        <f>Table5!AY13/Table5!AX13*100-100</f>
        <v>0.51868473640787727</v>
      </c>
      <c r="AY13" s="78">
        <f>Table5!AZ13/Table5!AY13*100-100</f>
        <v>1.9856331295655849</v>
      </c>
      <c r="AZ13" s="78">
        <f>Table5!BA13/Table5!AZ13*100-100</f>
        <v>4.2835733301726151</v>
      </c>
      <c r="BA13" s="78">
        <f>Table5!BB13/Table5!BA13*100-100</f>
        <v>-0.27260619441693734</v>
      </c>
      <c r="BB13" s="78">
        <f>Table5!BC13/Table5!BB13*100-100</f>
        <v>-9.3724660237805466</v>
      </c>
      <c r="BC13" s="78">
        <f>Table5!BD13/Table5!BC13*100-100</f>
        <v>-2.1125066294297881</v>
      </c>
      <c r="BD13" s="78">
        <f>Table5!BE13/Table5!BD13*100-100</f>
        <v>3.5531457862289813</v>
      </c>
      <c r="BE13" s="78">
        <f>Table5!BF13/Table5!BE13*100-100</f>
        <v>-4.9012207626020654E-2</v>
      </c>
      <c r="BF13" s="78">
        <f>Table5!BG13/Table5!BF13*100-100</f>
        <v>14.698571882947292</v>
      </c>
      <c r="BG13" s="78">
        <f>Table5!BH13/Table5!BG13*100-100</f>
        <v>7.0980849706787836</v>
      </c>
      <c r="BH13" s="78">
        <f>Table5!BI13/Table5!BH13*100-100</f>
        <v>-6.6008046325264615</v>
      </c>
      <c r="BI13" s="78">
        <f>Table5!BJ13/Table5!BI13*100-100</f>
        <v>-4.947724918354794</v>
      </c>
      <c r="BJ13" s="78">
        <f>Table5!BK13/Table5!BJ13*100-100</f>
        <v>-1.7371831614420046</v>
      </c>
      <c r="BK13" s="78">
        <f>Table5!BL13/Table5!BK13*100-100</f>
        <v>3.6029064184447464</v>
      </c>
      <c r="BL13" s="78">
        <f>Table5!BM13/Table5!BL13*100-100</f>
        <v>5.5609362970271832</v>
      </c>
    </row>
  </sheetData>
  <mergeCells count="1">
    <mergeCell ref="C1:G1"/>
  </mergeCells>
  <hyperlinks>
    <hyperlink ref="A1" location="'فهرست جداول'!A1" display="بازگشت" xr:uid="{00000000-0004-0000-0700-000000000000}"/>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فراداده</vt:lpstr>
      <vt:lpstr>فهرست جداول</vt:lpstr>
      <vt:lpstr>Table1</vt:lpstr>
      <vt:lpstr>Table2</vt:lpstr>
      <vt:lpstr>Table3</vt:lpstr>
      <vt:lpstr>Table4</vt:lpstr>
      <vt:lpstr>Table5</vt:lpstr>
      <vt:lpstr>Table6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2026-05-12T11:00:18Z</dcterms:modified>
</cp:coreProperties>
</file>