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mojtahed\Desktop\خانم بدریان\"/>
    </mc:Choice>
  </mc:AlternateContent>
  <xr:revisionPtr revIDLastSave="0" documentId="13_ncr:1_{D34AF821-CDCA-4B7C-9C76-9BD294E7B315}" xr6:coauthVersionLast="47" xr6:coauthVersionMax="47" xr10:uidLastSave="{00000000-0000-0000-0000-000000000000}"/>
  <bookViews>
    <workbookView xWindow="-120" yWindow="-120" windowWidth="24240" windowHeight="13140" xr2:uid="{5F328163-F120-46E5-A5D2-9F196D11A6F9}"/>
  </bookViews>
  <sheets>
    <sheet name="ثبت نام کننده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" i="2" l="1"/>
  <c r="B11" i="2"/>
  <c r="F10" i="2"/>
  <c r="E10" i="2" s="1"/>
  <c r="F9" i="2"/>
  <c r="E9" i="2" s="1"/>
  <c r="F8" i="2"/>
  <c r="E8" i="2" s="1"/>
  <c r="F7" i="2"/>
  <c r="E7" i="2" s="1"/>
  <c r="F6" i="2"/>
  <c r="E6" i="2" s="1"/>
  <c r="F5" i="2"/>
  <c r="E5" i="2" s="1"/>
  <c r="F4" i="2"/>
  <c r="E4" i="2" s="1"/>
  <c r="C4" i="2" l="1"/>
  <c r="C5" i="2"/>
  <c r="C6" i="2"/>
  <c r="C7" i="2"/>
  <c r="C8" i="2"/>
  <c r="C9" i="2"/>
  <c r="C10" i="2"/>
  <c r="F11" i="2"/>
  <c r="E11" i="2" s="1"/>
  <c r="G8" i="2" l="1"/>
  <c r="G7" i="2"/>
  <c r="G10" i="2"/>
  <c r="G9" i="2"/>
  <c r="G6" i="2"/>
  <c r="G5" i="2"/>
  <c r="G4" i="2"/>
  <c r="C11" i="2"/>
  <c r="G11" i="2" l="1"/>
</calcChain>
</file>

<file path=xl/sharedStrings.xml><?xml version="1.0" encoding="utf-8"?>
<sst xmlns="http://schemas.openxmlformats.org/spreadsheetml/2006/main" count="17" uniqueCount="13">
  <si>
    <t>گروه آموزشی</t>
  </si>
  <si>
    <t>زن</t>
  </si>
  <si>
    <t>مرد</t>
  </si>
  <si>
    <t>کل</t>
  </si>
  <si>
    <t>درصد</t>
  </si>
  <si>
    <t>تعداد</t>
  </si>
  <si>
    <t>علوم انساني</t>
  </si>
  <si>
    <t>علوم پايه</t>
  </si>
  <si>
    <t>فني ومهندسي</t>
  </si>
  <si>
    <t>كشاورزي و منابع طبيعي</t>
  </si>
  <si>
    <t>هنر</t>
  </si>
  <si>
    <t>دامپزشكي</t>
  </si>
  <si>
    <t>زبان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</si>
</sst>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"/>
  </numFmts>
  <fonts count="7" x14ac:knownFonts="1">
    <font>
      <sz val="14"/>
      <color theme="1"/>
      <name val="B Nazanin"/>
      <family val="2"/>
      <charset val="178"/>
    </font>
    <font>
      <sz val="11"/>
      <color theme="1"/>
      <name val="Arial"/>
      <family val="2"/>
      <charset val="178"/>
      <scheme val="minor"/>
    </font>
    <font>
      <b/>
      <sz val="14"/>
      <color theme="1"/>
      <name val="B Nazanin"/>
      <charset val="178"/>
    </font>
    <font>
      <sz val="10"/>
      <name val="Arial"/>
      <family val="2"/>
    </font>
    <font>
      <b/>
      <sz val="14"/>
      <color indexed="8"/>
      <name val="B Nazanin"/>
      <charset val="178"/>
    </font>
    <font>
      <b/>
      <sz val="12"/>
      <color indexed="8"/>
      <name val="B Nazanin"/>
      <charset val="178"/>
    </font>
    <font>
      <b/>
      <sz val="12"/>
      <color theme="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5">
    <xf numFmtId="0" fontId="0" fillId="0" borderId="0" xfId="0"/>
    <xf numFmtId="0" fontId="2" fillId="0" borderId="0" xfId="1" applyFont="1" applyAlignment="1">
      <alignment horizontal="center" vertical="center"/>
    </xf>
    <xf numFmtId="0" fontId="1" fillId="0" borderId="0" xfId="1" applyAlignment="1">
      <alignment vertical="center"/>
    </xf>
    <xf numFmtId="2" fontId="1" fillId="0" borderId="0" xfId="1" applyNumberFormat="1" applyAlignment="1">
      <alignment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2" fontId="4" fillId="2" borderId="2" xfId="2" applyNumberFormat="1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2" fontId="4" fillId="2" borderId="2" xfId="2" applyNumberFormat="1" applyFont="1" applyFill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164" fontId="5" fillId="0" borderId="2" xfId="2" applyNumberFormat="1" applyFont="1" applyBorder="1" applyAlignment="1">
      <alignment horizontal="center" vertical="center"/>
    </xf>
    <xf numFmtId="2" fontId="5" fillId="0" borderId="2" xfId="2" applyNumberFormat="1" applyFont="1" applyBorder="1" applyAlignment="1">
      <alignment horizontal="center" vertical="center"/>
    </xf>
    <xf numFmtId="164" fontId="1" fillId="0" borderId="0" xfId="1" applyNumberFormat="1" applyAlignment="1">
      <alignment vertical="center"/>
    </xf>
    <xf numFmtId="164" fontId="6" fillId="0" borderId="2" xfId="1" applyNumberFormat="1" applyFont="1" applyBorder="1" applyAlignment="1">
      <alignment horizontal="center" vertical="center"/>
    </xf>
  </cellXfs>
  <cellStyles count="3">
    <cellStyle name="Normal" xfId="0" builtinId="0"/>
    <cellStyle name="Normal 2" xfId="1" xr:uid="{AEC291BD-D4E6-4F80-B5B4-4F25DBDBC463}"/>
    <cellStyle name="Normal_2" xfId="2" xr:uid="{0E4DA579-CD48-42B5-B3CE-D0855392C7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hd\&#1583;&#1705;&#1578;&#1585;&#1740;%201403\&#1705;&#1575;&#1585;&#1606;&#1575;&#1605;&#1607;%20&#1583;&#1705;&#1578;&#1585;&#1740;%20&#1587;&#1575;&#1604;%201403\&#1705;&#1575;&#1585;&#1606;&#1575;&#1605;&#1607;%20&#1587;&#1575;&#1604;%2014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جدید1"/>
      <sheetName val="7"/>
      <sheetName val="8"/>
      <sheetName val="جدید2"/>
      <sheetName val="9"/>
      <sheetName val="10"/>
      <sheetName val="جدید3"/>
      <sheetName val="11-1"/>
      <sheetName val="11-2"/>
      <sheetName val="11-3"/>
      <sheetName val="11-4"/>
      <sheetName val="11-5"/>
      <sheetName val="11-6"/>
      <sheetName val="11-7"/>
      <sheetName val="جدیدآزاد"/>
      <sheetName val="جدید-1"/>
      <sheetName val="جدید-2"/>
      <sheetName val="جدید-3"/>
      <sheetName val="جدید-4"/>
      <sheetName val="جدید-5"/>
      <sheetName val="جدید-6"/>
      <sheetName val="جدید-7"/>
      <sheetName val="12"/>
      <sheetName val="13-1"/>
      <sheetName val="13-2"/>
      <sheetName val="13-3"/>
      <sheetName val="13-4"/>
      <sheetName val="13-5"/>
      <sheetName val="13-6"/>
      <sheetName val="13-7"/>
      <sheetName val="14"/>
      <sheetName val="15-1"/>
      <sheetName val="15-2"/>
      <sheetName val="15-3"/>
      <sheetName val="15-4"/>
      <sheetName val="15-5"/>
      <sheetName val="15-6"/>
      <sheetName val="15-7"/>
      <sheetName val="16-1"/>
      <sheetName val="16-2"/>
      <sheetName val="16-3"/>
      <sheetName val="16-4"/>
      <sheetName val="16-5"/>
      <sheetName val="16-6"/>
      <sheetName val="16-7"/>
      <sheetName val="17"/>
    </sheetNames>
    <sheetDataSet>
      <sheetData sheetId="0"/>
      <sheetData sheetId="1">
        <row r="2">
          <cell r="B2" t="str">
            <v>زن</v>
          </cell>
          <cell r="D2" t="str">
            <v>مرد</v>
          </cell>
        </row>
        <row r="4">
          <cell r="A4" t="str">
            <v>علوم انساني</v>
          </cell>
          <cell r="B4">
            <v>46577</v>
          </cell>
          <cell r="D4">
            <v>55208</v>
          </cell>
        </row>
        <row r="5">
          <cell r="A5" t="str">
            <v>علوم پايه</v>
          </cell>
          <cell r="B5">
            <v>6418</v>
          </cell>
          <cell r="D5">
            <v>3807</v>
          </cell>
        </row>
        <row r="6">
          <cell r="A6" t="str">
            <v>فني ومهندسي</v>
          </cell>
          <cell r="B6">
            <v>5178</v>
          </cell>
          <cell r="D6">
            <v>16487</v>
          </cell>
        </row>
        <row r="7">
          <cell r="A7" t="str">
            <v>كشاورزي و منابع طبيعي</v>
          </cell>
          <cell r="B7">
            <v>2635</v>
          </cell>
          <cell r="D7">
            <v>3003</v>
          </cell>
        </row>
        <row r="8">
          <cell r="A8" t="str">
            <v>هنر</v>
          </cell>
          <cell r="B8">
            <v>3940</v>
          </cell>
          <cell r="D8">
            <v>3297</v>
          </cell>
        </row>
        <row r="9">
          <cell r="A9" t="str">
            <v>دامپزشكي</v>
          </cell>
          <cell r="B9">
            <v>915</v>
          </cell>
          <cell r="D9">
            <v>1212</v>
          </cell>
        </row>
        <row r="10">
          <cell r="A10" t="str">
            <v>زبان</v>
          </cell>
          <cell r="B10">
            <v>1901</v>
          </cell>
          <cell r="D10">
            <v>1065</v>
          </cell>
        </row>
        <row r="11">
          <cell r="C11">
            <v>44.554644790725582</v>
          </cell>
          <cell r="E11">
            <v>55.445355209274418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75447-2C37-4027-9AE5-930FB2A09008}">
  <dimension ref="A1:K11"/>
  <sheetViews>
    <sheetView rightToLeft="1" tabSelected="1" zoomScaleNormal="100" workbookViewId="0">
      <selection activeCell="D11" sqref="D11"/>
    </sheetView>
  </sheetViews>
  <sheetFormatPr defaultColWidth="8" defaultRowHeight="27.75" customHeight="1" x14ac:dyDescent="0.55000000000000004"/>
  <cols>
    <col min="1" max="1" width="17.88671875" style="2" bestFit="1" customWidth="1"/>
    <col min="2" max="2" width="11.21875" style="2" customWidth="1"/>
    <col min="3" max="3" width="11.21875" style="3" customWidth="1"/>
    <col min="4" max="4" width="11.21875" style="2" customWidth="1"/>
    <col min="5" max="5" width="11.21875" style="3" customWidth="1"/>
    <col min="6" max="6" width="11.21875" style="2" customWidth="1"/>
    <col min="7" max="7" width="11.21875" style="3" customWidth="1"/>
    <col min="8" max="16384" width="8" style="2"/>
  </cols>
  <sheetData>
    <row r="1" spans="1:11" ht="27.75" customHeight="1" x14ac:dyDescent="0.55000000000000004">
      <c r="A1" s="1"/>
    </row>
    <row r="2" spans="1:11" ht="27.75" customHeight="1" x14ac:dyDescent="0.55000000000000004">
      <c r="A2" s="4" t="s">
        <v>0</v>
      </c>
      <c r="B2" s="5" t="s">
        <v>1</v>
      </c>
      <c r="C2" s="5"/>
      <c r="D2" s="5" t="s">
        <v>2</v>
      </c>
      <c r="E2" s="5"/>
      <c r="F2" s="5" t="s">
        <v>3</v>
      </c>
      <c r="G2" s="6" t="s">
        <v>4</v>
      </c>
    </row>
    <row r="3" spans="1:11" ht="27.75" customHeight="1" x14ac:dyDescent="0.55000000000000004">
      <c r="A3" s="7"/>
      <c r="B3" s="8" t="s">
        <v>5</v>
      </c>
      <c r="C3" s="9" t="s">
        <v>4</v>
      </c>
      <c r="D3" s="8" t="s">
        <v>5</v>
      </c>
      <c r="E3" s="9" t="s">
        <v>4</v>
      </c>
      <c r="F3" s="5"/>
      <c r="G3" s="6"/>
    </row>
    <row r="4" spans="1:11" ht="27.75" customHeight="1" x14ac:dyDescent="0.55000000000000004">
      <c r="A4" s="10" t="s">
        <v>6</v>
      </c>
      <c r="B4" s="11">
        <v>46577</v>
      </c>
      <c r="C4" s="12">
        <f t="shared" ref="C4:C11" si="0">B4/F4*100</f>
        <v>45.760180773198414</v>
      </c>
      <c r="D4" s="11">
        <v>55208</v>
      </c>
      <c r="E4" s="12">
        <f t="shared" ref="E4:E11" si="1">D4/F4*100</f>
        <v>54.239819226801586</v>
      </c>
      <c r="F4" s="11">
        <f t="shared" ref="F4:F10" si="2">B4+D4</f>
        <v>101785</v>
      </c>
      <c r="G4" s="12">
        <f t="shared" ref="G4:G10" si="3">F4/$F$11*100</f>
        <v>67.121462909596886</v>
      </c>
      <c r="K4" s="13"/>
    </row>
    <row r="5" spans="1:11" ht="27.75" customHeight="1" x14ac:dyDescent="0.55000000000000004">
      <c r="A5" s="10" t="s">
        <v>7</v>
      </c>
      <c r="B5" s="11">
        <v>6418</v>
      </c>
      <c r="C5" s="12">
        <f t="shared" si="0"/>
        <v>62.767726161369197</v>
      </c>
      <c r="D5" s="11">
        <v>3807</v>
      </c>
      <c r="E5" s="12">
        <f t="shared" si="1"/>
        <v>37.23227383863081</v>
      </c>
      <c r="F5" s="11">
        <f t="shared" si="2"/>
        <v>10225</v>
      </c>
      <c r="G5" s="12">
        <f t="shared" si="3"/>
        <v>6.7428104165704976</v>
      </c>
      <c r="K5" s="13"/>
    </row>
    <row r="6" spans="1:11" ht="27.75" customHeight="1" x14ac:dyDescent="0.55000000000000004">
      <c r="A6" s="10" t="s">
        <v>8</v>
      </c>
      <c r="B6" s="11">
        <v>5178</v>
      </c>
      <c r="C6" s="12">
        <f t="shared" si="0"/>
        <v>23.900300023078699</v>
      </c>
      <c r="D6" s="11">
        <v>16487</v>
      </c>
      <c r="E6" s="12">
        <f t="shared" si="1"/>
        <v>76.099699976921301</v>
      </c>
      <c r="F6" s="11">
        <f t="shared" si="2"/>
        <v>21665</v>
      </c>
      <c r="G6" s="12">
        <f t="shared" si="3"/>
        <v>14.286844760391181</v>
      </c>
      <c r="K6" s="13"/>
    </row>
    <row r="7" spans="1:11" ht="27.75" customHeight="1" x14ac:dyDescent="0.55000000000000004">
      <c r="A7" s="10" t="s">
        <v>9</v>
      </c>
      <c r="B7" s="11">
        <v>2635</v>
      </c>
      <c r="C7" s="12">
        <f t="shared" si="0"/>
        <v>46.736431358637816</v>
      </c>
      <c r="D7" s="11">
        <v>3003</v>
      </c>
      <c r="E7" s="12">
        <f t="shared" si="1"/>
        <v>53.263568641362177</v>
      </c>
      <c r="F7" s="11">
        <f t="shared" si="2"/>
        <v>5638</v>
      </c>
      <c r="G7" s="12">
        <f t="shared" si="3"/>
        <v>3.7179427998654737</v>
      </c>
      <c r="K7" s="13"/>
    </row>
    <row r="8" spans="1:11" ht="27.75" customHeight="1" x14ac:dyDescent="0.55000000000000004">
      <c r="A8" s="10" t="s">
        <v>10</v>
      </c>
      <c r="B8" s="11">
        <v>3940</v>
      </c>
      <c r="C8" s="12">
        <f t="shared" si="0"/>
        <v>54.442448528395751</v>
      </c>
      <c r="D8" s="11">
        <v>3297</v>
      </c>
      <c r="E8" s="12">
        <f t="shared" si="1"/>
        <v>45.557551471604256</v>
      </c>
      <c r="F8" s="11">
        <f t="shared" si="2"/>
        <v>7237</v>
      </c>
      <c r="G8" s="12">
        <f t="shared" si="3"/>
        <v>4.7723930547404096</v>
      </c>
      <c r="K8" s="13"/>
    </row>
    <row r="9" spans="1:11" ht="27.75" customHeight="1" x14ac:dyDescent="0.55000000000000004">
      <c r="A9" s="10" t="s">
        <v>11</v>
      </c>
      <c r="B9" s="11">
        <v>915</v>
      </c>
      <c r="C9" s="12">
        <f t="shared" si="0"/>
        <v>43.018335684062059</v>
      </c>
      <c r="D9" s="11">
        <v>1212</v>
      </c>
      <c r="E9" s="12">
        <f t="shared" si="1"/>
        <v>56.981664315937941</v>
      </c>
      <c r="F9" s="11">
        <f t="shared" si="2"/>
        <v>2127</v>
      </c>
      <c r="G9" s="12">
        <f t="shared" si="3"/>
        <v>1.4026364553589681</v>
      </c>
      <c r="K9" s="13"/>
    </row>
    <row r="10" spans="1:11" ht="27.75" customHeight="1" x14ac:dyDescent="0.55000000000000004">
      <c r="A10" s="10" t="s">
        <v>12</v>
      </c>
      <c r="B10" s="11">
        <v>1901</v>
      </c>
      <c r="C10" s="12">
        <f t="shared" si="0"/>
        <v>64.093054619015504</v>
      </c>
      <c r="D10" s="11">
        <v>1065</v>
      </c>
      <c r="E10" s="12">
        <f t="shared" si="1"/>
        <v>35.906945380984489</v>
      </c>
      <c r="F10" s="11">
        <f t="shared" si="2"/>
        <v>2966</v>
      </c>
      <c r="G10" s="12">
        <f t="shared" si="3"/>
        <v>1.9559096034765866</v>
      </c>
      <c r="K10" s="13"/>
    </row>
    <row r="11" spans="1:11" ht="27.75" customHeight="1" x14ac:dyDescent="0.55000000000000004">
      <c r="A11" s="10" t="s">
        <v>3</v>
      </c>
      <c r="B11" s="14">
        <f>SUM(B4:B10)</f>
        <v>67564</v>
      </c>
      <c r="C11" s="12">
        <f t="shared" si="0"/>
        <v>44.554644790725582</v>
      </c>
      <c r="D11" s="14">
        <f>SUM(D4:D10)</f>
        <v>84079</v>
      </c>
      <c r="E11" s="12">
        <f t="shared" si="1"/>
        <v>55.445355209274418</v>
      </c>
      <c r="F11" s="14">
        <f>SUM(F4:F10)</f>
        <v>151643</v>
      </c>
      <c r="G11" s="12">
        <f>G4+G5+G6+G7+G8+G9+G10</f>
        <v>99.999999999999986</v>
      </c>
      <c r="K11" s="13"/>
    </row>
  </sheetData>
  <mergeCells count="5">
    <mergeCell ref="A2:A3"/>
    <mergeCell ref="B2:C2"/>
    <mergeCell ref="D2:E2"/>
    <mergeCell ref="F2:F3"/>
    <mergeCell ref="G2:G3"/>
  </mergeCells>
  <pageMargins left="0.7" right="0.7" top="0.75" bottom="0.75" header="0.3" footer="0.3"/>
  <pageSetup paperSize="9" orientation="portrait" r:id="rId1"/>
  <ignoredErrors>
    <ignoredError sqref="C11 E1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ثبت نام کننده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حديث مجتهد كياسرايي</dc:creator>
  <cp:lastModifiedBy>حديث مجتهد كياسرايي</cp:lastModifiedBy>
  <dcterms:created xsi:type="dcterms:W3CDTF">2025-10-12T11:38:29Z</dcterms:created>
  <dcterms:modified xsi:type="dcterms:W3CDTF">2025-10-12T11:39:58Z</dcterms:modified>
</cp:coreProperties>
</file>