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2337316B-7D43-4FC0-BA5D-42CC3838067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R26" i="1"/>
  <c r="Q26" i="1"/>
  <c r="P26" i="1"/>
  <c r="O26" i="1"/>
  <c r="N26" i="1"/>
  <c r="M26" i="1"/>
  <c r="T26" i="1" s="1"/>
  <c r="L26" i="1"/>
  <c r="K26" i="1"/>
  <c r="J26" i="1"/>
  <c r="I26" i="1"/>
  <c r="H26" i="1"/>
  <c r="G26" i="1"/>
  <c r="F26" i="1"/>
  <c r="E26" i="1"/>
  <c r="D26" i="1"/>
  <c r="C26" i="1"/>
  <c r="B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</calcChain>
</file>

<file path=xl/sharedStrings.xml><?xml version="1.0" encoding="utf-8"?>
<sst xmlns="http://schemas.openxmlformats.org/spreadsheetml/2006/main" count="31" uniqueCount="17">
  <si>
    <t>منطقه</t>
  </si>
  <si>
    <t>کل گواهی های صادره شهرداری تهران در سال 1402</t>
  </si>
  <si>
    <t>پایانکار ساختمانی</t>
  </si>
  <si>
    <t>پایانکار آپارتمانی</t>
  </si>
  <si>
    <t>پایانکار عدم خلاف</t>
  </si>
  <si>
    <t>تمدید پایانکار ساختمان</t>
  </si>
  <si>
    <t>پایانکار قبل از 49</t>
  </si>
  <si>
    <t>بلامانع ناحیه</t>
  </si>
  <si>
    <t>پایانکار صوری</t>
  </si>
  <si>
    <t>گواهی بهره برداری</t>
  </si>
  <si>
    <t>تعداد کل انواع گواهی صادره</t>
  </si>
  <si>
    <t>متراژ ناخالص زیربنا</t>
  </si>
  <si>
    <t>تعداد</t>
  </si>
  <si>
    <t>متراژ زیربنای کل</t>
  </si>
  <si>
    <t>جمع متراژ زیربنای کل</t>
  </si>
  <si>
    <t>جمع</t>
  </si>
  <si>
    <t>کلیه گواهی های صادره در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</si>
</sst>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B Zar"/>
      <charset val="178"/>
    </font>
    <font>
      <b/>
      <sz val="16"/>
      <color theme="1"/>
      <name val="B Zar"/>
      <charset val="178"/>
    </font>
    <font>
      <b/>
      <sz val="12"/>
      <color rgb="FFFF0000"/>
      <name val="B Zar"/>
      <charset val="178"/>
    </font>
    <font>
      <sz val="12"/>
      <color theme="1"/>
      <name val="B Zar"/>
      <charset val="178"/>
    </font>
    <font>
      <b/>
      <sz val="13"/>
      <color theme="1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2" fontId="0" fillId="0" borderId="0" xfId="0" applyNumberFormat="1"/>
    <xf numFmtId="1" fontId="1" fillId="0" borderId="3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rightToLeft="1" tabSelected="1" zoomScale="84" zoomScaleNormal="84" workbookViewId="0">
      <selection activeCell="U2" sqref="U2"/>
    </sheetView>
  </sheetViews>
  <sheetFormatPr defaultRowHeight="15" x14ac:dyDescent="0.25"/>
  <cols>
    <col min="7" max="7" width="10.5703125" customWidth="1"/>
    <col min="9" max="9" width="11.85546875" customWidth="1"/>
    <col min="11" max="11" width="10.7109375" bestFit="1" customWidth="1"/>
  </cols>
  <sheetData>
    <row r="1" spans="1:26" ht="43.5" customHeight="1" x14ac:dyDescent="0.25">
      <c r="A1" s="16" t="s">
        <v>0</v>
      </c>
      <c r="B1" s="19" t="s">
        <v>16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6" ht="42" customHeight="1" x14ac:dyDescent="0.25">
      <c r="A2" s="17"/>
      <c r="B2" s="15" t="s">
        <v>1</v>
      </c>
      <c r="C2" s="15"/>
      <c r="D2" s="15" t="s">
        <v>2</v>
      </c>
      <c r="E2" s="15"/>
      <c r="F2" s="15" t="s">
        <v>3</v>
      </c>
      <c r="G2" s="15"/>
      <c r="H2" s="15" t="s">
        <v>4</v>
      </c>
      <c r="I2" s="15"/>
      <c r="J2" s="15" t="s">
        <v>5</v>
      </c>
      <c r="K2" s="15"/>
      <c r="L2" s="15" t="s">
        <v>6</v>
      </c>
      <c r="M2" s="15"/>
      <c r="N2" s="15" t="s">
        <v>7</v>
      </c>
      <c r="O2" s="15"/>
      <c r="P2" s="20" t="s">
        <v>8</v>
      </c>
      <c r="Q2" s="20"/>
      <c r="R2" s="15" t="s">
        <v>9</v>
      </c>
      <c r="S2" s="15"/>
    </row>
    <row r="3" spans="1:26" ht="105.75" thickBot="1" x14ac:dyDescent="0.3">
      <c r="A3" s="18"/>
      <c r="B3" s="1" t="s">
        <v>10</v>
      </c>
      <c r="C3" s="1" t="s">
        <v>11</v>
      </c>
      <c r="D3" s="1" t="s">
        <v>12</v>
      </c>
      <c r="E3" s="1" t="s">
        <v>13</v>
      </c>
      <c r="F3" s="1" t="s">
        <v>12</v>
      </c>
      <c r="G3" s="1" t="s">
        <v>13</v>
      </c>
      <c r="H3" s="1" t="s">
        <v>12</v>
      </c>
      <c r="I3" s="1" t="s">
        <v>13</v>
      </c>
      <c r="J3" s="1" t="s">
        <v>12</v>
      </c>
      <c r="K3" s="1" t="s">
        <v>13</v>
      </c>
      <c r="L3" s="1" t="s">
        <v>12</v>
      </c>
      <c r="M3" s="1" t="s">
        <v>13</v>
      </c>
      <c r="N3" s="1" t="s">
        <v>12</v>
      </c>
      <c r="O3" s="1" t="s">
        <v>13</v>
      </c>
      <c r="P3" s="1" t="s">
        <v>12</v>
      </c>
      <c r="Q3" s="1" t="s">
        <v>13</v>
      </c>
      <c r="R3" s="1" t="s">
        <v>12</v>
      </c>
      <c r="S3" s="1" t="s">
        <v>13</v>
      </c>
      <c r="T3" s="2" t="s">
        <v>14</v>
      </c>
      <c r="Z3" s="3"/>
    </row>
    <row r="4" spans="1:26" ht="21.75" x14ac:dyDescent="0.6">
      <c r="A4" s="4">
        <v>1</v>
      </c>
      <c r="B4" s="5">
        <v>2655</v>
      </c>
      <c r="C4" s="6">
        <v>3204474.61</v>
      </c>
      <c r="D4" s="7">
        <v>342</v>
      </c>
      <c r="E4" s="6">
        <v>1305299.3500000001</v>
      </c>
      <c r="F4" s="7">
        <v>2004</v>
      </c>
      <c r="G4" s="6">
        <v>394996.38</v>
      </c>
      <c r="H4" s="3">
        <v>196</v>
      </c>
      <c r="I4" s="22">
        <v>936259.98</v>
      </c>
      <c r="J4" s="7">
        <v>3</v>
      </c>
      <c r="K4" s="22">
        <v>2121</v>
      </c>
      <c r="L4" s="7">
        <v>18</v>
      </c>
      <c r="M4" s="6">
        <v>6901.82</v>
      </c>
      <c r="N4" s="7">
        <v>85</v>
      </c>
      <c r="O4" s="6">
        <v>554672.07999999996</v>
      </c>
      <c r="P4" s="8">
        <v>7</v>
      </c>
      <c r="Q4" s="6">
        <v>4224</v>
      </c>
      <c r="R4" s="6">
        <v>0</v>
      </c>
      <c r="S4" s="6">
        <v>0</v>
      </c>
      <c r="T4" s="3">
        <f t="shared" ref="T4:T26" si="0">SUM(M4:S4)</f>
        <v>565889.89999999991</v>
      </c>
      <c r="U4" s="9"/>
      <c r="V4" s="9"/>
    </row>
    <row r="5" spans="1:26" ht="21.75" x14ac:dyDescent="0.6">
      <c r="A5" s="10">
        <v>2</v>
      </c>
      <c r="B5" s="5">
        <v>2489</v>
      </c>
      <c r="C5" s="6">
        <v>2537598.41</v>
      </c>
      <c r="D5" s="7">
        <v>478</v>
      </c>
      <c r="E5" s="6">
        <v>1155870.73</v>
      </c>
      <c r="F5" s="7">
        <v>1563</v>
      </c>
      <c r="G5" s="6">
        <v>203816.34</v>
      </c>
      <c r="H5" s="3">
        <v>402</v>
      </c>
      <c r="I5" s="22">
        <v>1061691.22</v>
      </c>
      <c r="J5" s="7">
        <v>2</v>
      </c>
      <c r="K5" s="22">
        <v>2088.5</v>
      </c>
      <c r="L5" s="7">
        <v>4</v>
      </c>
      <c r="M5" s="6">
        <v>967.09</v>
      </c>
      <c r="N5" s="7">
        <v>30</v>
      </c>
      <c r="O5" s="6">
        <v>106603.83</v>
      </c>
      <c r="P5" s="7">
        <v>10</v>
      </c>
      <c r="Q5" s="6">
        <v>6560.7</v>
      </c>
      <c r="R5" s="6">
        <v>0</v>
      </c>
      <c r="S5" s="6">
        <v>0</v>
      </c>
      <c r="T5" s="3">
        <f t="shared" si="0"/>
        <v>114171.62</v>
      </c>
      <c r="U5" s="9"/>
      <c r="V5" s="9"/>
    </row>
    <row r="6" spans="1:26" ht="21.75" x14ac:dyDescent="0.6">
      <c r="A6" s="10">
        <v>3</v>
      </c>
      <c r="B6" s="5">
        <v>1631</v>
      </c>
      <c r="C6" s="6">
        <v>1288643.6399999999</v>
      </c>
      <c r="D6" s="7">
        <v>218</v>
      </c>
      <c r="E6" s="6">
        <v>594038.94999999995</v>
      </c>
      <c r="F6" s="7">
        <v>1219</v>
      </c>
      <c r="G6" s="6">
        <v>177508.72</v>
      </c>
      <c r="H6" s="3">
        <v>143</v>
      </c>
      <c r="I6" s="22">
        <v>352241.53</v>
      </c>
      <c r="J6" s="7">
        <v>1</v>
      </c>
      <c r="K6" s="22">
        <v>1292</v>
      </c>
      <c r="L6" s="7">
        <v>1</v>
      </c>
      <c r="M6" s="6">
        <v>915.38</v>
      </c>
      <c r="N6" s="7">
        <v>49</v>
      </c>
      <c r="O6" s="6">
        <v>162647.06</v>
      </c>
      <c r="P6" s="7">
        <v>0</v>
      </c>
      <c r="Q6" s="6">
        <v>0</v>
      </c>
      <c r="R6" s="6">
        <v>0</v>
      </c>
      <c r="S6" s="6">
        <v>0</v>
      </c>
      <c r="T6" s="3">
        <f t="shared" si="0"/>
        <v>163611.44</v>
      </c>
      <c r="U6" s="9"/>
      <c r="V6" s="9"/>
    </row>
    <row r="7" spans="1:26" ht="21.75" x14ac:dyDescent="0.6">
      <c r="A7" s="10">
        <v>4</v>
      </c>
      <c r="B7" s="5">
        <v>2707</v>
      </c>
      <c r="C7" s="6">
        <v>2192366.69</v>
      </c>
      <c r="D7" s="7">
        <v>666</v>
      </c>
      <c r="E7" s="6">
        <v>1191034.18</v>
      </c>
      <c r="F7" s="7">
        <v>1515</v>
      </c>
      <c r="G7" s="6">
        <v>166540.44</v>
      </c>
      <c r="H7" s="3">
        <v>326</v>
      </c>
      <c r="I7" s="22">
        <v>533686.01</v>
      </c>
      <c r="J7" s="7">
        <v>5</v>
      </c>
      <c r="K7" s="22">
        <v>5071.49</v>
      </c>
      <c r="L7" s="7">
        <v>4</v>
      </c>
      <c r="M7" s="6">
        <v>679.29</v>
      </c>
      <c r="N7" s="7">
        <v>189</v>
      </c>
      <c r="O7" s="6">
        <v>294033.78999999998</v>
      </c>
      <c r="P7" s="7">
        <v>2</v>
      </c>
      <c r="Q7" s="6">
        <v>1321.49</v>
      </c>
      <c r="R7" s="6">
        <v>0</v>
      </c>
      <c r="S7" s="6">
        <v>0</v>
      </c>
      <c r="T7" s="3">
        <f t="shared" si="0"/>
        <v>296225.56999999995</v>
      </c>
      <c r="U7" s="9"/>
      <c r="V7" s="9"/>
    </row>
    <row r="8" spans="1:26" ht="21.75" x14ac:dyDescent="0.6">
      <c r="A8" s="10">
        <v>5</v>
      </c>
      <c r="B8" s="5">
        <v>1613</v>
      </c>
      <c r="C8" s="6">
        <v>1931138</v>
      </c>
      <c r="D8" s="7">
        <v>393</v>
      </c>
      <c r="E8" s="6">
        <v>1078859.72</v>
      </c>
      <c r="F8" s="7">
        <v>993</v>
      </c>
      <c r="G8" s="6">
        <v>102788.76</v>
      </c>
      <c r="H8" s="3">
        <v>225</v>
      </c>
      <c r="I8" s="22">
        <v>722961.12</v>
      </c>
      <c r="J8" s="7">
        <v>1</v>
      </c>
      <c r="K8" s="22">
        <v>194</v>
      </c>
      <c r="L8" s="7">
        <v>0</v>
      </c>
      <c r="M8" s="6">
        <v>0</v>
      </c>
      <c r="N8" s="7">
        <v>1</v>
      </c>
      <c r="O8" s="6">
        <v>26334.400000000001</v>
      </c>
      <c r="P8" s="7">
        <v>0</v>
      </c>
      <c r="Q8" s="6">
        <v>0</v>
      </c>
      <c r="R8" s="6">
        <v>0</v>
      </c>
      <c r="S8" s="6">
        <v>0</v>
      </c>
      <c r="T8" s="3">
        <f t="shared" si="0"/>
        <v>26335.4</v>
      </c>
      <c r="U8" s="9"/>
      <c r="V8" s="9"/>
    </row>
    <row r="9" spans="1:26" ht="21.75" x14ac:dyDescent="0.6">
      <c r="A9" s="10">
        <v>6</v>
      </c>
      <c r="B9" s="5">
        <v>1728</v>
      </c>
      <c r="C9" s="6">
        <v>1238296.3899999999</v>
      </c>
      <c r="D9" s="7">
        <v>215</v>
      </c>
      <c r="E9" s="6">
        <v>432520.24</v>
      </c>
      <c r="F9" s="7">
        <v>1325</v>
      </c>
      <c r="G9" s="6">
        <v>172921.83</v>
      </c>
      <c r="H9" s="3">
        <v>137</v>
      </c>
      <c r="I9" s="22">
        <v>405108.08</v>
      </c>
      <c r="J9" s="7">
        <v>1</v>
      </c>
      <c r="K9" s="22">
        <v>548</v>
      </c>
      <c r="L9" s="7">
        <v>26</v>
      </c>
      <c r="M9" s="6">
        <v>13767.64</v>
      </c>
      <c r="N9" s="7">
        <v>24</v>
      </c>
      <c r="O9" s="6">
        <v>213430.6</v>
      </c>
      <c r="P9" s="7">
        <v>0</v>
      </c>
      <c r="Q9" s="6">
        <v>0</v>
      </c>
      <c r="R9" s="6">
        <v>0</v>
      </c>
      <c r="S9" s="6">
        <v>0</v>
      </c>
      <c r="T9" s="3">
        <f t="shared" si="0"/>
        <v>227222.24</v>
      </c>
      <c r="U9" s="9"/>
      <c r="V9" s="9"/>
    </row>
    <row r="10" spans="1:26" ht="21.75" x14ac:dyDescent="0.6">
      <c r="A10" s="10">
        <v>7</v>
      </c>
      <c r="B10" s="5">
        <v>1795</v>
      </c>
      <c r="C10" s="6">
        <v>850500.55</v>
      </c>
      <c r="D10" s="7">
        <v>363</v>
      </c>
      <c r="E10" s="6">
        <v>412974.09</v>
      </c>
      <c r="F10" s="7">
        <v>1135</v>
      </c>
      <c r="G10" s="6">
        <v>119854.31</v>
      </c>
      <c r="H10" s="3">
        <v>225</v>
      </c>
      <c r="I10" s="22">
        <v>257817.69</v>
      </c>
      <c r="J10" s="7">
        <v>3</v>
      </c>
      <c r="K10" s="22">
        <v>289.45999999999998</v>
      </c>
      <c r="L10" s="7">
        <v>10</v>
      </c>
      <c r="M10" s="6">
        <v>2281.11</v>
      </c>
      <c r="N10" s="7">
        <v>58</v>
      </c>
      <c r="O10" s="6">
        <v>56737.89</v>
      </c>
      <c r="P10" s="7">
        <v>1</v>
      </c>
      <c r="Q10" s="6">
        <v>546</v>
      </c>
      <c r="R10" s="6">
        <v>0</v>
      </c>
      <c r="S10" s="6">
        <v>0</v>
      </c>
      <c r="T10" s="3">
        <f t="shared" si="0"/>
        <v>59624</v>
      </c>
      <c r="U10" s="9"/>
      <c r="V10" s="9"/>
    </row>
    <row r="11" spans="1:26" ht="21.75" x14ac:dyDescent="0.6">
      <c r="A11" s="10">
        <v>8</v>
      </c>
      <c r="B11" s="5">
        <v>1492</v>
      </c>
      <c r="C11" s="6">
        <v>844705.3</v>
      </c>
      <c r="D11" s="7">
        <v>394</v>
      </c>
      <c r="E11" s="6">
        <v>429085.84</v>
      </c>
      <c r="F11" s="7">
        <v>754</v>
      </c>
      <c r="G11" s="6">
        <v>64681.68</v>
      </c>
      <c r="H11" s="3">
        <v>312</v>
      </c>
      <c r="I11" s="22">
        <v>323576.92</v>
      </c>
      <c r="J11" s="7">
        <v>1</v>
      </c>
      <c r="K11" s="22">
        <v>1144.8399999999999</v>
      </c>
      <c r="L11" s="7">
        <v>1</v>
      </c>
      <c r="M11" s="6">
        <v>136.5</v>
      </c>
      <c r="N11" s="7">
        <v>26</v>
      </c>
      <c r="O11" s="6">
        <v>24682.2</v>
      </c>
      <c r="P11" s="7">
        <v>4</v>
      </c>
      <c r="Q11" s="6">
        <v>1397.32</v>
      </c>
      <c r="R11" s="6">
        <v>0</v>
      </c>
      <c r="S11" s="6">
        <v>0</v>
      </c>
      <c r="T11" s="3">
        <f t="shared" si="0"/>
        <v>26246.02</v>
      </c>
      <c r="U11" s="9"/>
      <c r="V11" s="9"/>
    </row>
    <row r="12" spans="1:26" ht="21.75" x14ac:dyDescent="0.6">
      <c r="A12" s="10">
        <v>9</v>
      </c>
      <c r="B12" s="5">
        <v>400</v>
      </c>
      <c r="C12" s="6">
        <v>252573.26</v>
      </c>
      <c r="D12" s="7">
        <v>178</v>
      </c>
      <c r="E12" s="6">
        <v>163744.73000000001</v>
      </c>
      <c r="F12" s="7">
        <v>114</v>
      </c>
      <c r="G12" s="6">
        <v>9832.1</v>
      </c>
      <c r="H12" s="3">
        <v>108</v>
      </c>
      <c r="I12" s="22">
        <v>78996.429999999993</v>
      </c>
      <c r="J12" s="7">
        <v>0</v>
      </c>
      <c r="K12" s="22">
        <v>0</v>
      </c>
      <c r="L12" s="7">
        <v>0</v>
      </c>
      <c r="M12" s="6">
        <v>0</v>
      </c>
      <c r="N12" s="7">
        <v>0</v>
      </c>
      <c r="O12" s="6">
        <v>0</v>
      </c>
      <c r="P12" s="7">
        <v>0</v>
      </c>
      <c r="Q12" s="6">
        <v>0</v>
      </c>
      <c r="R12" s="6">
        <v>0</v>
      </c>
      <c r="S12" s="6">
        <v>0</v>
      </c>
      <c r="T12" s="3">
        <f t="shared" si="0"/>
        <v>0</v>
      </c>
      <c r="U12" s="9"/>
      <c r="V12" s="9"/>
    </row>
    <row r="13" spans="1:26" ht="21.75" x14ac:dyDescent="0.6">
      <c r="A13" s="10">
        <v>10</v>
      </c>
      <c r="B13" s="5">
        <v>992</v>
      </c>
      <c r="C13" s="6">
        <v>399198.67</v>
      </c>
      <c r="D13" s="7">
        <v>256</v>
      </c>
      <c r="E13" s="6">
        <v>194579.55</v>
      </c>
      <c r="F13" s="7">
        <v>479</v>
      </c>
      <c r="G13" s="6">
        <v>30279.27</v>
      </c>
      <c r="H13" s="3">
        <v>253</v>
      </c>
      <c r="I13" s="22">
        <v>173775.03</v>
      </c>
      <c r="J13" s="7">
        <v>0</v>
      </c>
      <c r="K13" s="22">
        <v>0</v>
      </c>
      <c r="L13" s="7">
        <v>3</v>
      </c>
      <c r="M13" s="6">
        <v>377.89</v>
      </c>
      <c r="N13" s="7">
        <v>1</v>
      </c>
      <c r="O13" s="6">
        <v>186.93</v>
      </c>
      <c r="P13" s="7">
        <v>0</v>
      </c>
      <c r="Q13" s="6">
        <v>0</v>
      </c>
      <c r="R13" s="6">
        <v>0</v>
      </c>
      <c r="S13" s="6">
        <v>0</v>
      </c>
      <c r="T13" s="3">
        <f t="shared" si="0"/>
        <v>565.81999999999994</v>
      </c>
      <c r="U13" s="9"/>
      <c r="V13" s="9"/>
    </row>
    <row r="14" spans="1:26" ht="21.75" x14ac:dyDescent="0.6">
      <c r="A14" s="10">
        <v>11</v>
      </c>
      <c r="B14" s="5">
        <v>1561</v>
      </c>
      <c r="C14" s="6">
        <v>502121.58</v>
      </c>
      <c r="D14" s="7">
        <v>260</v>
      </c>
      <c r="E14" s="6">
        <v>256574.71</v>
      </c>
      <c r="F14" s="7">
        <v>1102</v>
      </c>
      <c r="G14" s="6">
        <v>92782.65</v>
      </c>
      <c r="H14" s="3">
        <v>178</v>
      </c>
      <c r="I14" s="22">
        <v>145017.4</v>
      </c>
      <c r="J14" s="7">
        <v>3</v>
      </c>
      <c r="K14" s="22">
        <v>3087.54</v>
      </c>
      <c r="L14" s="7">
        <v>13</v>
      </c>
      <c r="M14" s="6">
        <v>2581.62</v>
      </c>
      <c r="N14" s="7">
        <v>1</v>
      </c>
      <c r="O14" s="6">
        <v>180</v>
      </c>
      <c r="P14" s="7">
        <v>4</v>
      </c>
      <c r="Q14" s="6">
        <v>1897.66</v>
      </c>
      <c r="R14" s="6">
        <v>0</v>
      </c>
      <c r="S14" s="6">
        <v>0</v>
      </c>
      <c r="T14" s="3">
        <f t="shared" si="0"/>
        <v>4664.28</v>
      </c>
      <c r="U14" s="9"/>
      <c r="V14" s="9"/>
    </row>
    <row r="15" spans="1:26" ht="21.75" x14ac:dyDescent="0.6">
      <c r="A15" s="10">
        <v>1</v>
      </c>
      <c r="B15" s="5">
        <v>1542</v>
      </c>
      <c r="C15" s="6">
        <v>585319.72</v>
      </c>
      <c r="D15" s="7">
        <v>286</v>
      </c>
      <c r="E15" s="6">
        <v>298409.26</v>
      </c>
      <c r="F15" s="7">
        <v>1046</v>
      </c>
      <c r="G15" s="6">
        <v>80498.179999999993</v>
      </c>
      <c r="H15" s="3">
        <v>130</v>
      </c>
      <c r="I15" s="22">
        <v>159873.70000000001</v>
      </c>
      <c r="J15" s="7">
        <v>0</v>
      </c>
      <c r="K15" s="22">
        <v>0</v>
      </c>
      <c r="L15" s="7">
        <v>28</v>
      </c>
      <c r="M15" s="6">
        <v>5190.3900000000003</v>
      </c>
      <c r="N15" s="7">
        <v>52</v>
      </c>
      <c r="O15" s="6">
        <v>41348.19</v>
      </c>
      <c r="P15" s="7">
        <v>0</v>
      </c>
      <c r="Q15" s="6">
        <v>0</v>
      </c>
      <c r="R15" s="6">
        <v>0</v>
      </c>
      <c r="S15" s="6">
        <v>0</v>
      </c>
      <c r="T15" s="3">
        <f t="shared" si="0"/>
        <v>46590.58</v>
      </c>
      <c r="U15" s="9"/>
      <c r="V15" s="9"/>
    </row>
    <row r="16" spans="1:26" ht="21.75" x14ac:dyDescent="0.6">
      <c r="A16" s="10">
        <v>13</v>
      </c>
      <c r="B16" s="5">
        <v>1016</v>
      </c>
      <c r="C16" s="6">
        <v>597116.59</v>
      </c>
      <c r="D16" s="7">
        <v>269</v>
      </c>
      <c r="E16" s="6">
        <v>259557.69</v>
      </c>
      <c r="F16" s="7">
        <v>467</v>
      </c>
      <c r="G16" s="6">
        <v>42513.24</v>
      </c>
      <c r="H16" s="3">
        <v>260</v>
      </c>
      <c r="I16" s="22">
        <v>262347.53000000003</v>
      </c>
      <c r="J16" s="7">
        <v>1</v>
      </c>
      <c r="K16" s="22">
        <v>237.35</v>
      </c>
      <c r="L16" s="7">
        <v>0</v>
      </c>
      <c r="M16" s="6">
        <v>0</v>
      </c>
      <c r="N16" s="7">
        <v>19</v>
      </c>
      <c r="O16" s="6">
        <v>32460.78</v>
      </c>
      <c r="P16" s="7">
        <v>0</v>
      </c>
      <c r="Q16" s="6">
        <v>0</v>
      </c>
      <c r="R16" s="6">
        <v>0</v>
      </c>
      <c r="S16" s="6">
        <v>0</v>
      </c>
      <c r="T16" s="3">
        <f t="shared" si="0"/>
        <v>32479.78</v>
      </c>
      <c r="U16" s="9"/>
      <c r="V16" s="9"/>
    </row>
    <row r="17" spans="1:24" ht="21.75" x14ac:dyDescent="0.6">
      <c r="A17" s="10">
        <v>14</v>
      </c>
      <c r="B17" s="5">
        <v>2037</v>
      </c>
      <c r="C17" s="6">
        <v>807068.09</v>
      </c>
      <c r="D17" s="7">
        <v>487</v>
      </c>
      <c r="E17" s="6">
        <v>393259.95</v>
      </c>
      <c r="F17" s="7">
        <v>1145</v>
      </c>
      <c r="G17" s="6">
        <v>93960.78</v>
      </c>
      <c r="H17" s="3">
        <v>361</v>
      </c>
      <c r="I17" s="22">
        <v>290024.59999999998</v>
      </c>
      <c r="J17" s="7">
        <v>8</v>
      </c>
      <c r="K17" s="22">
        <v>1400.77</v>
      </c>
      <c r="L17" s="7">
        <v>3</v>
      </c>
      <c r="M17" s="6">
        <v>274.56</v>
      </c>
      <c r="N17" s="7">
        <v>33</v>
      </c>
      <c r="O17" s="6">
        <v>28147.43</v>
      </c>
      <c r="P17" s="7">
        <v>0</v>
      </c>
      <c r="Q17" s="6">
        <v>0</v>
      </c>
      <c r="R17" s="6">
        <v>0</v>
      </c>
      <c r="S17" s="6">
        <v>0</v>
      </c>
      <c r="T17" s="3">
        <f t="shared" si="0"/>
        <v>28454.99</v>
      </c>
      <c r="U17" s="9"/>
      <c r="V17" s="9"/>
    </row>
    <row r="18" spans="1:24" ht="21.75" x14ac:dyDescent="0.6">
      <c r="A18" s="10">
        <v>15</v>
      </c>
      <c r="B18" s="5">
        <v>1878</v>
      </c>
      <c r="C18" s="6">
        <v>1196508</v>
      </c>
      <c r="D18" s="7">
        <v>774</v>
      </c>
      <c r="E18" s="6">
        <v>647436.61</v>
      </c>
      <c r="F18" s="7">
        <v>486</v>
      </c>
      <c r="G18" s="6">
        <v>37785.69</v>
      </c>
      <c r="H18" s="3">
        <v>604</v>
      </c>
      <c r="I18" s="22">
        <v>509614.14</v>
      </c>
      <c r="J18" s="7">
        <v>5</v>
      </c>
      <c r="K18" s="22">
        <v>642.79999999999995</v>
      </c>
      <c r="L18" s="7">
        <v>8</v>
      </c>
      <c r="M18" s="6">
        <v>635.96</v>
      </c>
      <c r="N18" s="7">
        <v>1</v>
      </c>
      <c r="O18" s="6">
        <v>392.8</v>
      </c>
      <c r="P18" s="7">
        <v>0</v>
      </c>
      <c r="Q18" s="6">
        <v>0</v>
      </c>
      <c r="R18" s="6">
        <v>0</v>
      </c>
      <c r="S18" s="6">
        <v>0</v>
      </c>
      <c r="T18" s="3">
        <f t="shared" si="0"/>
        <v>1029.76</v>
      </c>
      <c r="U18" s="9"/>
      <c r="V18" s="9"/>
    </row>
    <row r="19" spans="1:24" ht="21.75" x14ac:dyDescent="0.6">
      <c r="A19" s="10">
        <v>16</v>
      </c>
      <c r="B19" s="5">
        <v>613</v>
      </c>
      <c r="C19" s="6">
        <v>387038.39</v>
      </c>
      <c r="D19" s="7">
        <v>316</v>
      </c>
      <c r="E19" s="6">
        <v>226784.18</v>
      </c>
      <c r="F19" s="7">
        <v>113</v>
      </c>
      <c r="G19" s="6">
        <v>7495.44</v>
      </c>
      <c r="H19" s="3">
        <v>180</v>
      </c>
      <c r="I19" s="22">
        <v>152393.12</v>
      </c>
      <c r="J19" s="7">
        <v>4</v>
      </c>
      <c r="K19" s="22">
        <v>365.65</v>
      </c>
      <c r="L19" s="7">
        <v>0</v>
      </c>
      <c r="M19" s="6">
        <v>0</v>
      </c>
      <c r="N19" s="7">
        <v>0</v>
      </c>
      <c r="O19" s="6">
        <v>0</v>
      </c>
      <c r="P19" s="7">
        <v>0</v>
      </c>
      <c r="Q19" s="6">
        <v>0</v>
      </c>
      <c r="R19" s="6">
        <v>0</v>
      </c>
      <c r="S19" s="6">
        <v>0</v>
      </c>
      <c r="T19" s="3">
        <f t="shared" si="0"/>
        <v>0</v>
      </c>
      <c r="U19" s="9"/>
      <c r="V19" s="9"/>
    </row>
    <row r="20" spans="1:24" ht="21.75" x14ac:dyDescent="0.6">
      <c r="A20" s="10">
        <v>17</v>
      </c>
      <c r="B20" s="5">
        <v>868</v>
      </c>
      <c r="C20" s="6">
        <v>574414.77</v>
      </c>
      <c r="D20" s="7">
        <v>312</v>
      </c>
      <c r="E20" s="6">
        <v>281727.06</v>
      </c>
      <c r="F20" s="7">
        <v>283</v>
      </c>
      <c r="G20" s="6">
        <v>20737.47</v>
      </c>
      <c r="H20" s="3">
        <v>260</v>
      </c>
      <c r="I20" s="22">
        <v>245342.85</v>
      </c>
      <c r="J20" s="7">
        <v>2</v>
      </c>
      <c r="K20" s="22">
        <v>1775.1</v>
      </c>
      <c r="L20" s="7">
        <v>0</v>
      </c>
      <c r="M20" s="6">
        <v>0</v>
      </c>
      <c r="N20" s="7">
        <v>11</v>
      </c>
      <c r="O20" s="6">
        <v>24832.29</v>
      </c>
      <c r="P20" s="7">
        <v>0</v>
      </c>
      <c r="Q20" s="6">
        <v>0</v>
      </c>
      <c r="R20" s="6">
        <v>0</v>
      </c>
      <c r="S20" s="6">
        <v>0</v>
      </c>
      <c r="T20" s="3">
        <f t="shared" si="0"/>
        <v>24843.29</v>
      </c>
      <c r="U20" s="9"/>
      <c r="V20" s="9"/>
    </row>
    <row r="21" spans="1:24" ht="21.75" x14ac:dyDescent="0.6">
      <c r="A21" s="10">
        <v>18</v>
      </c>
      <c r="B21" s="5">
        <v>654</v>
      </c>
      <c r="C21" s="6">
        <v>545547.68000000005</v>
      </c>
      <c r="D21" s="7">
        <v>264</v>
      </c>
      <c r="E21" s="6">
        <v>306037.62</v>
      </c>
      <c r="F21" s="7">
        <v>208</v>
      </c>
      <c r="G21" s="6">
        <v>14838.16</v>
      </c>
      <c r="H21" s="3">
        <v>182</v>
      </c>
      <c r="I21" s="22">
        <v>224671.9</v>
      </c>
      <c r="J21" s="7">
        <v>0</v>
      </c>
      <c r="K21" s="22">
        <v>0</v>
      </c>
      <c r="L21" s="7">
        <v>0</v>
      </c>
      <c r="M21" s="6">
        <v>0</v>
      </c>
      <c r="N21" s="7">
        <v>0</v>
      </c>
      <c r="O21" s="6">
        <v>0</v>
      </c>
      <c r="P21" s="7">
        <v>0</v>
      </c>
      <c r="Q21" s="6">
        <v>0</v>
      </c>
      <c r="R21" s="6">
        <v>0</v>
      </c>
      <c r="S21" s="6">
        <v>0</v>
      </c>
      <c r="T21" s="3">
        <f t="shared" si="0"/>
        <v>0</v>
      </c>
      <c r="U21" s="9"/>
      <c r="V21" s="9"/>
    </row>
    <row r="22" spans="1:24" ht="21.75" x14ac:dyDescent="0.6">
      <c r="A22" s="10">
        <v>19</v>
      </c>
      <c r="B22" s="5">
        <v>450</v>
      </c>
      <c r="C22" s="6">
        <v>327992.78999999998</v>
      </c>
      <c r="D22" s="7">
        <v>173</v>
      </c>
      <c r="E22" s="6">
        <v>191076.37</v>
      </c>
      <c r="F22" s="7">
        <v>167</v>
      </c>
      <c r="G22" s="6">
        <v>12288.71</v>
      </c>
      <c r="H22" s="3">
        <v>80</v>
      </c>
      <c r="I22" s="22">
        <v>95637.45</v>
      </c>
      <c r="J22" s="7">
        <v>0</v>
      </c>
      <c r="K22" s="22">
        <v>0</v>
      </c>
      <c r="L22" s="7">
        <v>0</v>
      </c>
      <c r="M22" s="6">
        <v>0</v>
      </c>
      <c r="N22" s="7">
        <v>30</v>
      </c>
      <c r="O22" s="6">
        <v>28990.26</v>
      </c>
      <c r="P22" s="7">
        <v>0</v>
      </c>
      <c r="Q22" s="6">
        <v>0</v>
      </c>
      <c r="R22" s="6">
        <v>0</v>
      </c>
      <c r="S22" s="6">
        <v>0</v>
      </c>
      <c r="T22" s="3">
        <f t="shared" si="0"/>
        <v>29020.26</v>
      </c>
      <c r="U22" s="9"/>
      <c r="V22" s="9"/>
    </row>
    <row r="23" spans="1:24" ht="21.75" x14ac:dyDescent="0.6">
      <c r="A23" s="10">
        <v>20</v>
      </c>
      <c r="B23" s="5">
        <v>1241</v>
      </c>
      <c r="C23" s="6">
        <v>735130.58</v>
      </c>
      <c r="D23" s="7">
        <v>311</v>
      </c>
      <c r="E23" s="6">
        <v>284858.09000000003</v>
      </c>
      <c r="F23" s="7">
        <v>663</v>
      </c>
      <c r="G23" s="6">
        <v>58582.39</v>
      </c>
      <c r="H23" s="3">
        <v>228</v>
      </c>
      <c r="I23" s="22">
        <v>348563.52</v>
      </c>
      <c r="J23" s="7">
        <v>0</v>
      </c>
      <c r="K23" s="22">
        <v>0</v>
      </c>
      <c r="L23" s="7">
        <v>4</v>
      </c>
      <c r="M23" s="6">
        <v>399.96</v>
      </c>
      <c r="N23" s="7">
        <v>35</v>
      </c>
      <c r="O23" s="6">
        <v>42726.62</v>
      </c>
      <c r="P23" s="7">
        <v>0</v>
      </c>
      <c r="Q23" s="6">
        <v>0</v>
      </c>
      <c r="R23" s="6">
        <v>0</v>
      </c>
      <c r="S23" s="6">
        <v>0</v>
      </c>
      <c r="T23" s="3">
        <f t="shared" si="0"/>
        <v>43161.58</v>
      </c>
      <c r="U23" s="9"/>
      <c r="V23" s="9"/>
    </row>
    <row r="24" spans="1:24" ht="21.75" x14ac:dyDescent="0.6">
      <c r="A24" s="10">
        <v>21</v>
      </c>
      <c r="B24" s="5">
        <v>575</v>
      </c>
      <c r="C24" s="6">
        <v>1116606.3500000001</v>
      </c>
      <c r="D24" s="7">
        <v>246</v>
      </c>
      <c r="E24" s="6">
        <v>756099.9</v>
      </c>
      <c r="F24" s="7">
        <v>130</v>
      </c>
      <c r="G24" s="6">
        <v>11548.66</v>
      </c>
      <c r="H24" s="3">
        <v>195</v>
      </c>
      <c r="I24" s="22">
        <v>341751.73</v>
      </c>
      <c r="J24" s="7">
        <v>1</v>
      </c>
      <c r="K24" s="22">
        <v>1344</v>
      </c>
      <c r="L24" s="7">
        <v>0</v>
      </c>
      <c r="M24" s="6">
        <v>0</v>
      </c>
      <c r="N24" s="7">
        <v>3</v>
      </c>
      <c r="O24" s="6">
        <v>5862.06</v>
      </c>
      <c r="P24" s="7">
        <v>0</v>
      </c>
      <c r="Q24" s="6">
        <v>0</v>
      </c>
      <c r="R24" s="6">
        <v>0</v>
      </c>
      <c r="S24" s="6">
        <v>0</v>
      </c>
      <c r="T24" s="3">
        <f t="shared" si="0"/>
        <v>5865.06</v>
      </c>
      <c r="U24" s="9"/>
      <c r="V24" s="9"/>
    </row>
    <row r="25" spans="1:24" ht="21.75" x14ac:dyDescent="0.6">
      <c r="A25" s="10">
        <v>22</v>
      </c>
      <c r="B25" s="5">
        <v>721</v>
      </c>
      <c r="C25" s="6">
        <v>1461390.2</v>
      </c>
      <c r="D25" s="7">
        <v>179</v>
      </c>
      <c r="E25" s="6">
        <v>535119.93999999994</v>
      </c>
      <c r="F25" s="7">
        <v>332</v>
      </c>
      <c r="G25" s="6">
        <v>43509.86</v>
      </c>
      <c r="H25" s="3">
        <v>163</v>
      </c>
      <c r="I25" s="22">
        <v>761738.18</v>
      </c>
      <c r="J25" s="7">
        <v>0</v>
      </c>
      <c r="K25" s="22">
        <v>0</v>
      </c>
      <c r="L25" s="7">
        <v>0</v>
      </c>
      <c r="M25" s="6">
        <v>0</v>
      </c>
      <c r="N25" s="7">
        <v>46</v>
      </c>
      <c r="O25" s="6">
        <v>120143.14</v>
      </c>
      <c r="P25" s="7">
        <v>0</v>
      </c>
      <c r="Q25" s="6">
        <v>0</v>
      </c>
      <c r="R25" s="11">
        <v>1</v>
      </c>
      <c r="S25" s="6">
        <v>879.08</v>
      </c>
      <c r="T25" s="3">
        <f t="shared" si="0"/>
        <v>121069.22</v>
      </c>
      <c r="U25" s="9"/>
      <c r="V25" s="9"/>
      <c r="X25" s="9"/>
    </row>
    <row r="26" spans="1:24" ht="39.950000000000003" customHeight="1" thickBot="1" x14ac:dyDescent="0.3">
      <c r="A26" s="12" t="s">
        <v>15</v>
      </c>
      <c r="B26" s="13">
        <f t="shared" ref="B26:N26" si="1">SUM(B4:B25)</f>
        <v>30658</v>
      </c>
      <c r="C26" s="14">
        <f t="shared" si="1"/>
        <v>23575750.260000002</v>
      </c>
      <c r="D26" s="13">
        <f t="shared" si="1"/>
        <v>7380</v>
      </c>
      <c r="E26" s="14">
        <f t="shared" si="1"/>
        <v>11394948.759999998</v>
      </c>
      <c r="F26" s="13">
        <f t="shared" si="1"/>
        <v>17243</v>
      </c>
      <c r="G26" s="14">
        <f t="shared" si="1"/>
        <v>1959761.0599999996</v>
      </c>
      <c r="H26" s="21">
        <f t="shared" si="1"/>
        <v>5148</v>
      </c>
      <c r="I26" s="23">
        <f t="shared" si="1"/>
        <v>8383090.1300000008</v>
      </c>
      <c r="J26" s="13">
        <f t="shared" si="1"/>
        <v>41</v>
      </c>
      <c r="K26" s="23">
        <f t="shared" si="1"/>
        <v>21602.499999999996</v>
      </c>
      <c r="L26" s="13">
        <f t="shared" si="1"/>
        <v>123</v>
      </c>
      <c r="M26" s="14">
        <f t="shared" si="1"/>
        <v>35109.209999999992</v>
      </c>
      <c r="N26" s="13">
        <f t="shared" si="1"/>
        <v>694</v>
      </c>
      <c r="O26" s="14">
        <f>SUM(O4:O25)</f>
        <v>1764412.3499999999</v>
      </c>
      <c r="P26" s="13">
        <f>SUM(P4:P25)</f>
        <v>28</v>
      </c>
      <c r="Q26" s="14">
        <f>SUM(Q4:Q25)</f>
        <v>15947.17</v>
      </c>
      <c r="R26" s="13">
        <f>SUM(R4:R25)</f>
        <v>1</v>
      </c>
      <c r="S26" s="14">
        <f>SUM(S4:S25)</f>
        <v>879.08</v>
      </c>
      <c r="T26" s="3">
        <f t="shared" si="0"/>
        <v>1817070.8099999998</v>
      </c>
      <c r="U26" s="9"/>
      <c r="V26" s="9"/>
    </row>
  </sheetData>
  <mergeCells count="11">
    <mergeCell ref="R2:S2"/>
    <mergeCell ref="A1:A3"/>
    <mergeCell ref="B1:S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2024-07-07T06:39:21Z</dcterms:modified>
</cp:coreProperties>
</file>