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بازسازی - بهسازی\بهسازی و بازسازی 1403\"/>
    </mc:Choice>
  </mc:AlternateContent>
  <bookViews>
    <workbookView xWindow="0" yWindow="0" windowWidth="20490" windowHeight="7455" activeTab="1"/>
  </bookViews>
  <sheets>
    <sheet name="بازسازي" sheetId="3" r:id="rId1"/>
    <sheet name="بهسازي" sheetId="2" r:id="rId2"/>
  </sheets>
  <definedNames>
    <definedName name="_xlnm.Print_Area" localSheetId="0">بازسازي!$A$1:$N$30</definedName>
    <definedName name="_xlnm.Print_Area" localSheetId="1">بهسازي!$A$1:$N$25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2" l="1"/>
  <c r="C17" i="2"/>
  <c r="G27" i="3"/>
  <c r="H27" i="3"/>
  <c r="I27" i="3"/>
  <c r="J27" i="3"/>
  <c r="K27" i="3"/>
  <c r="L27" i="3"/>
  <c r="M27" i="3"/>
  <c r="C21" i="3"/>
  <c r="O28" i="3" l="1"/>
  <c r="M25" i="3"/>
  <c r="L25" i="3"/>
  <c r="K25" i="3"/>
  <c r="J25" i="3"/>
  <c r="I25" i="3"/>
  <c r="H25" i="3"/>
  <c r="G25" i="3"/>
  <c r="F25" i="3"/>
  <c r="F27" i="3" s="1"/>
  <c r="E25" i="3"/>
  <c r="E27" i="3" s="1"/>
  <c r="D25" i="3"/>
  <c r="D27" i="3" s="1"/>
  <c r="C25" i="3"/>
  <c r="C27" i="3" s="1"/>
  <c r="B25" i="3"/>
  <c r="B27" i="3" s="1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4" i="2"/>
  <c r="N5" i="2"/>
  <c r="N6" i="2"/>
  <c r="N7" i="2"/>
  <c r="N8" i="2"/>
  <c r="N9" i="2"/>
  <c r="N10" i="2"/>
  <c r="N11" i="2"/>
  <c r="N12" i="2"/>
  <c r="N13" i="2"/>
  <c r="N14" i="2"/>
  <c r="E25" i="2"/>
  <c r="H25" i="2"/>
  <c r="N15" i="2"/>
  <c r="N16" i="2"/>
  <c r="N17" i="2"/>
  <c r="N18" i="2"/>
  <c r="N19" i="2"/>
  <c r="N20" i="2"/>
  <c r="N21" i="2"/>
  <c r="N22" i="2"/>
  <c r="N23" i="2"/>
  <c r="N24" i="2"/>
  <c r="B25" i="2"/>
  <c r="D25" i="2"/>
  <c r="F25" i="2"/>
  <c r="G25" i="2"/>
  <c r="I25" i="2"/>
  <c r="J25" i="2"/>
  <c r="K25" i="2"/>
  <c r="L25" i="2"/>
  <c r="M25" i="2"/>
  <c r="N27" i="3" l="1"/>
  <c r="N25" i="3"/>
  <c r="N26" i="3"/>
  <c r="C25" i="2"/>
  <c r="N25" i="2" s="1"/>
</calcChain>
</file>

<file path=xl/sharedStrings.xml><?xml version="1.0" encoding="utf-8"?>
<sst xmlns="http://schemas.openxmlformats.org/spreadsheetml/2006/main" count="80" uniqueCount="42">
  <si>
    <t>ماخذ:اداره کل خط و سازه هاي فني</t>
  </si>
  <si>
    <t>جمع</t>
  </si>
  <si>
    <t>هرمزگان</t>
  </si>
  <si>
    <t>کرمان</t>
  </si>
  <si>
    <t>شرق</t>
  </si>
  <si>
    <t>فارس</t>
  </si>
  <si>
    <t>اصفهان</t>
  </si>
  <si>
    <t>شمال</t>
  </si>
  <si>
    <t>قم</t>
  </si>
  <si>
    <t>آذربايجان</t>
  </si>
  <si>
    <t>شمالغرب</t>
  </si>
  <si>
    <t>تهران</t>
  </si>
  <si>
    <t>زاگرس</t>
  </si>
  <si>
    <t>جنوب</t>
  </si>
  <si>
    <t>لرستان</t>
  </si>
  <si>
    <t>خراسان</t>
  </si>
  <si>
    <t>مناطق</t>
  </si>
  <si>
    <t>غرب</t>
  </si>
  <si>
    <t>جنوبشرق</t>
  </si>
  <si>
    <t>یزد</t>
  </si>
  <si>
    <t>شمالشرق 2</t>
  </si>
  <si>
    <t>شمالشرق 1</t>
  </si>
  <si>
    <t xml:space="preserve">شمال 2 </t>
  </si>
  <si>
    <t>اراك</t>
  </si>
  <si>
    <t>اسفند</t>
  </si>
  <si>
    <t>بهمن</t>
  </si>
  <si>
    <t>دي</t>
  </si>
  <si>
    <t>آذر</t>
  </si>
  <si>
    <t>آبان</t>
  </si>
  <si>
    <t>مهر</t>
  </si>
  <si>
    <t>شهريور</t>
  </si>
  <si>
    <t>مرداد</t>
  </si>
  <si>
    <t>تير</t>
  </si>
  <si>
    <t>خرداد</t>
  </si>
  <si>
    <t>ارديبهشت</t>
  </si>
  <si>
    <t>فروردين</t>
  </si>
  <si>
    <t>ماه</t>
  </si>
  <si>
    <t>بازسازی خطوط ایستگاه ها و لکه گیری بلاکهای شبکه</t>
  </si>
  <si>
    <t>جمع کل</t>
  </si>
  <si>
    <t xml:space="preserve">  ماخذ: اداره کل خط و سازه هاي فني</t>
  </si>
  <si>
    <t>عمليات انجام شده درمناطق مختلف جهت  بهسازي خطوط (متر) درسال 1403</t>
  </si>
  <si>
    <t>عمليات انجام شده درمناطق مختلف جهت  بازسازي خطوط (متر) درسال 1403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</si>
</sst>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178"/>
      <scheme val="minor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4"/>
      <color theme="1"/>
      <name val="B Jalal"/>
      <charset val="178"/>
    </font>
    <font>
      <sz val="20"/>
      <color theme="1"/>
      <name val="B Jalal"/>
      <charset val="178"/>
    </font>
    <font>
      <sz val="20"/>
      <name val="B Jalal"/>
      <charset val="178"/>
    </font>
    <font>
      <b/>
      <sz val="16"/>
      <name val="B Jalal"/>
      <charset val="178"/>
    </font>
    <font>
      <b/>
      <sz val="14"/>
      <color theme="1"/>
      <name val="B Jalal"/>
      <charset val="178"/>
    </font>
    <font>
      <sz val="16"/>
      <color theme="1"/>
      <name val="B Jalal"/>
      <charset val="178"/>
    </font>
    <font>
      <b/>
      <sz val="20"/>
      <name val="B Jalal"/>
      <charset val="178"/>
    </font>
    <font>
      <sz val="11"/>
      <color theme="1"/>
      <name val="Arial"/>
      <family val="2"/>
    </font>
    <font>
      <b/>
      <sz val="20"/>
      <color theme="1"/>
      <name val="B Jalal"/>
      <charset val="178"/>
    </font>
    <font>
      <b/>
      <sz val="18"/>
      <name val="B Jalal"/>
      <charset val="178"/>
    </font>
    <font>
      <b/>
      <sz val="14"/>
      <name val="B Jalal"/>
      <charset val="178"/>
    </font>
    <font>
      <sz val="12"/>
      <name val="B Jalal"/>
      <charset val="178"/>
    </font>
    <font>
      <b/>
      <sz val="12"/>
      <name val="B Jalal"/>
      <charset val="178"/>
    </font>
    <font>
      <b/>
      <sz val="11"/>
      <name val="Arial"/>
      <family val="2"/>
    </font>
    <font>
      <sz val="11"/>
      <color theme="1"/>
      <name val="B Jalal"/>
      <charset val="178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125">
        <bgColor indexed="9"/>
      </patternFill>
    </fill>
    <fill>
      <patternFill patternType="gray125">
        <fgColor indexed="9"/>
        <bgColor indexed="9"/>
      </patternFill>
    </fill>
    <fill>
      <patternFill patternType="gray125">
        <fgColor indexed="9"/>
        <bgColor theme="0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8" fillId="0" borderId="0"/>
  </cellStyleXfs>
  <cellXfs count="7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10" fillId="0" borderId="0" xfId="0" applyFont="1"/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13" fillId="6" borderId="26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7" borderId="27" xfId="0" applyFont="1" applyFill="1" applyBorder="1" applyAlignment="1">
      <alignment horizontal="center" vertical="center"/>
    </xf>
    <xf numFmtId="0" fontId="9" fillId="7" borderId="26" xfId="0" applyFont="1" applyFill="1" applyBorder="1" applyAlignment="1">
      <alignment horizontal="center" vertical="center"/>
    </xf>
    <xf numFmtId="0" fontId="9" fillId="7" borderId="28" xfId="0" applyFont="1" applyFill="1" applyBorder="1" applyAlignment="1">
      <alignment horizontal="center" vertical="center"/>
    </xf>
    <xf numFmtId="0" fontId="9" fillId="7" borderId="21" xfId="0" applyFont="1" applyFill="1" applyBorder="1" applyAlignment="1">
      <alignment horizontal="center" vertical="center"/>
    </xf>
    <xf numFmtId="0" fontId="13" fillId="6" borderId="29" xfId="0" applyFont="1" applyFill="1" applyBorder="1" applyAlignment="1">
      <alignment horizontal="center" vertical="center"/>
    </xf>
    <xf numFmtId="0" fontId="9" fillId="6" borderId="25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13" fillId="6" borderId="28" xfId="0" applyFont="1" applyFill="1" applyBorder="1" applyAlignment="1">
      <alignment horizontal="center" vertical="center"/>
    </xf>
    <xf numFmtId="0" fontId="13" fillId="6" borderId="30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0" fontId="9" fillId="7" borderId="30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14" fillId="6" borderId="31" xfId="0" applyFont="1" applyFill="1" applyBorder="1" applyAlignment="1">
      <alignment horizontal="center" vertical="center" wrapText="1"/>
    </xf>
    <xf numFmtId="0" fontId="9" fillId="6" borderId="31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/>
    </xf>
    <xf numFmtId="0" fontId="9" fillId="7" borderId="24" xfId="0" applyFont="1" applyFill="1" applyBorder="1" applyAlignment="1">
      <alignment horizontal="center" vertical="center"/>
    </xf>
    <xf numFmtId="0" fontId="9" fillId="7" borderId="31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7" fillId="0" borderId="0" xfId="0" applyFont="1"/>
    <xf numFmtId="0" fontId="17" fillId="2" borderId="0" xfId="0" applyFont="1" applyFill="1"/>
    <xf numFmtId="0" fontId="10" fillId="2" borderId="0" xfId="0" applyFont="1" applyFill="1"/>
    <xf numFmtId="0" fontId="8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9" fillId="2" borderId="19" xfId="0" applyFont="1" applyFill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9" fillId="2" borderId="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28"/>
  <sheetViews>
    <sheetView rightToLeft="1" view="pageBreakPreview" topLeftCell="A16" zoomScale="80" zoomScaleSheetLayoutView="80" workbookViewId="0">
      <selection activeCell="N27" sqref="N27"/>
    </sheetView>
  </sheetViews>
  <sheetFormatPr defaultColWidth="9" defaultRowHeight="14.25" x14ac:dyDescent="0.2"/>
  <cols>
    <col min="1" max="1" width="18.7109375" style="23" customWidth="1"/>
    <col min="2" max="2" width="11.7109375" style="23" customWidth="1"/>
    <col min="3" max="3" width="12.42578125" style="23" customWidth="1"/>
    <col min="4" max="4" width="11.7109375" style="58" customWidth="1"/>
    <col min="5" max="6" width="11.7109375" style="23" customWidth="1"/>
    <col min="7" max="12" width="11.28515625" style="23" customWidth="1"/>
    <col min="13" max="13" width="12.42578125" style="23" customWidth="1"/>
    <col min="14" max="14" width="11.42578125" style="58" customWidth="1"/>
    <col min="15" max="16" width="9" style="23" customWidth="1"/>
    <col min="17" max="16384" width="9" style="23"/>
  </cols>
  <sheetData>
    <row r="1" spans="1:14" ht="36" customHeight="1" thickBot="1" x14ac:dyDescent="1.1499999999999999">
      <c r="A1" s="61" t="s">
        <v>41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27" customHeight="1" thickBot="1" x14ac:dyDescent="0.25">
      <c r="A2" s="62" t="s">
        <v>16</v>
      </c>
      <c r="B2" s="64" t="s">
        <v>36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5" t="s">
        <v>1</v>
      </c>
    </row>
    <row r="3" spans="1:14" ht="24.75" customHeight="1" thickBot="1" x14ac:dyDescent="0.25">
      <c r="A3" s="63"/>
      <c r="B3" s="24" t="s">
        <v>35</v>
      </c>
      <c r="C3" s="25" t="s">
        <v>34</v>
      </c>
      <c r="D3" s="26" t="s">
        <v>33</v>
      </c>
      <c r="E3" s="27" t="s">
        <v>32</v>
      </c>
      <c r="F3" s="27" t="s">
        <v>31</v>
      </c>
      <c r="G3" s="27" t="s">
        <v>30</v>
      </c>
      <c r="H3" s="27" t="s">
        <v>29</v>
      </c>
      <c r="I3" s="27" t="s">
        <v>28</v>
      </c>
      <c r="J3" s="27" t="s">
        <v>27</v>
      </c>
      <c r="K3" s="27" t="s">
        <v>26</v>
      </c>
      <c r="L3" s="27" t="s">
        <v>25</v>
      </c>
      <c r="M3" s="28" t="s">
        <v>24</v>
      </c>
      <c r="N3" s="66"/>
    </row>
    <row r="4" spans="1:14" ht="24.75" customHeight="1" x14ac:dyDescent="0.2">
      <c r="A4" s="31" t="s">
        <v>13</v>
      </c>
      <c r="B4" s="32">
        <v>0</v>
      </c>
      <c r="C4" s="32">
        <v>0</v>
      </c>
      <c r="D4" s="32">
        <v>0</v>
      </c>
      <c r="E4" s="32">
        <v>0</v>
      </c>
      <c r="F4" s="34">
        <v>0</v>
      </c>
      <c r="G4" s="34"/>
      <c r="H4" s="33"/>
      <c r="I4" s="35"/>
      <c r="J4" s="36"/>
      <c r="K4" s="36"/>
      <c r="L4" s="36"/>
      <c r="M4" s="36"/>
      <c r="N4" s="29">
        <f>SUM(B4:M4)</f>
        <v>0</v>
      </c>
    </row>
    <row r="5" spans="1:14" ht="24.75" customHeight="1" x14ac:dyDescent="0.2">
      <c r="A5" s="37" t="s">
        <v>14</v>
      </c>
      <c r="B5" s="38">
        <v>0</v>
      </c>
      <c r="C5" s="38">
        <v>0</v>
      </c>
      <c r="D5" s="38">
        <v>0</v>
      </c>
      <c r="E5" s="38">
        <v>0</v>
      </c>
      <c r="F5" s="35">
        <v>0</v>
      </c>
      <c r="G5" s="35"/>
      <c r="H5" s="35"/>
      <c r="I5" s="35"/>
      <c r="J5" s="39"/>
      <c r="K5" s="39"/>
      <c r="L5" s="39"/>
      <c r="M5" s="39"/>
      <c r="N5" s="29">
        <f t="shared" ref="N5:N24" si="0">SUM(B5:M5)</f>
        <v>0</v>
      </c>
    </row>
    <row r="6" spans="1:14" ht="24.75" customHeight="1" x14ac:dyDescent="0.2">
      <c r="A6" s="37" t="s">
        <v>23</v>
      </c>
      <c r="B6" s="38">
        <v>0</v>
      </c>
      <c r="C6" s="38">
        <v>0</v>
      </c>
      <c r="D6" s="38">
        <v>0</v>
      </c>
      <c r="E6" s="38">
        <v>0</v>
      </c>
      <c r="F6" s="35">
        <v>0</v>
      </c>
      <c r="G6" s="35"/>
      <c r="H6" s="35"/>
      <c r="I6" s="35"/>
      <c r="J6" s="39"/>
      <c r="K6" s="39"/>
      <c r="L6" s="39"/>
      <c r="M6" s="39"/>
      <c r="N6" s="29">
        <f t="shared" si="0"/>
        <v>0</v>
      </c>
    </row>
    <row r="7" spans="1:14" ht="24.75" customHeight="1" x14ac:dyDescent="0.2">
      <c r="A7" s="37" t="s">
        <v>11</v>
      </c>
      <c r="B7" s="38">
        <v>0</v>
      </c>
      <c r="C7" s="38">
        <v>0</v>
      </c>
      <c r="D7" s="38">
        <v>0</v>
      </c>
      <c r="E7" s="38">
        <v>0</v>
      </c>
      <c r="F7" s="35">
        <v>0</v>
      </c>
      <c r="G7" s="35"/>
      <c r="H7" s="35"/>
      <c r="I7" s="35"/>
      <c r="J7" s="39"/>
      <c r="K7" s="39"/>
      <c r="L7" s="39"/>
      <c r="M7" s="39"/>
      <c r="N7" s="29">
        <f t="shared" si="0"/>
        <v>0</v>
      </c>
    </row>
    <row r="8" spans="1:14" ht="24.75" customHeight="1" x14ac:dyDescent="0.2">
      <c r="A8" s="37" t="s">
        <v>7</v>
      </c>
      <c r="B8" s="38">
        <v>0</v>
      </c>
      <c r="C8" s="38">
        <v>0</v>
      </c>
      <c r="D8" s="38">
        <v>0</v>
      </c>
      <c r="E8" s="38">
        <v>0</v>
      </c>
      <c r="F8" s="35">
        <v>0</v>
      </c>
      <c r="G8" s="35"/>
      <c r="H8" s="35"/>
      <c r="I8" s="35"/>
      <c r="J8" s="39"/>
      <c r="K8" s="39"/>
      <c r="L8" s="39"/>
      <c r="M8" s="39"/>
      <c r="N8" s="29">
        <f t="shared" si="0"/>
        <v>0</v>
      </c>
    </row>
    <row r="9" spans="1:14" ht="24.75" customHeight="1" x14ac:dyDescent="0.2">
      <c r="A9" s="37" t="s">
        <v>22</v>
      </c>
      <c r="B9" s="38">
        <v>0</v>
      </c>
      <c r="C9" s="38">
        <v>0</v>
      </c>
      <c r="D9" s="38">
        <v>0</v>
      </c>
      <c r="E9" s="38">
        <v>0</v>
      </c>
      <c r="F9" s="35">
        <v>0</v>
      </c>
      <c r="G9" s="35"/>
      <c r="H9" s="35"/>
      <c r="I9" s="35"/>
      <c r="J9" s="39"/>
      <c r="K9" s="39"/>
      <c r="L9" s="39"/>
      <c r="M9" s="39"/>
      <c r="N9" s="29">
        <f t="shared" si="0"/>
        <v>0</v>
      </c>
    </row>
    <row r="10" spans="1:14" ht="24.75" customHeight="1" x14ac:dyDescent="0.2">
      <c r="A10" s="37" t="s">
        <v>8</v>
      </c>
      <c r="B10" s="38">
        <v>0</v>
      </c>
      <c r="C10" s="38">
        <v>0</v>
      </c>
      <c r="D10" s="38">
        <v>0</v>
      </c>
      <c r="E10" s="38">
        <v>0</v>
      </c>
      <c r="F10" s="35">
        <v>0</v>
      </c>
      <c r="G10" s="35"/>
      <c r="H10" s="35"/>
      <c r="I10" s="35"/>
      <c r="J10" s="39"/>
      <c r="K10" s="39"/>
      <c r="L10" s="39"/>
      <c r="M10" s="39"/>
      <c r="N10" s="29">
        <f t="shared" si="0"/>
        <v>0</v>
      </c>
    </row>
    <row r="11" spans="1:14" ht="24.75" customHeight="1" x14ac:dyDescent="0.2">
      <c r="A11" s="37" t="s">
        <v>21</v>
      </c>
      <c r="B11" s="38">
        <v>0</v>
      </c>
      <c r="C11" s="38">
        <v>0</v>
      </c>
      <c r="D11" s="38">
        <v>0</v>
      </c>
      <c r="E11" s="38">
        <v>0</v>
      </c>
      <c r="F11" s="35">
        <v>0</v>
      </c>
      <c r="G11" s="35"/>
      <c r="H11" s="35"/>
      <c r="I11" s="35"/>
      <c r="J11" s="39"/>
      <c r="K11" s="39"/>
      <c r="L11" s="39"/>
      <c r="M11" s="39"/>
      <c r="N11" s="29">
        <f t="shared" si="0"/>
        <v>0</v>
      </c>
    </row>
    <row r="12" spans="1:14" ht="24.75" customHeight="1" x14ac:dyDescent="0.2">
      <c r="A12" s="37" t="s">
        <v>20</v>
      </c>
      <c r="B12" s="38">
        <v>0</v>
      </c>
      <c r="C12" s="38">
        <v>0</v>
      </c>
      <c r="D12" s="38">
        <v>0</v>
      </c>
      <c r="E12" s="38">
        <v>0</v>
      </c>
      <c r="F12" s="35">
        <v>0</v>
      </c>
      <c r="G12" s="35"/>
      <c r="H12" s="35"/>
      <c r="I12" s="35"/>
      <c r="J12" s="39"/>
      <c r="K12" s="39"/>
      <c r="L12" s="39"/>
      <c r="M12" s="39"/>
      <c r="N12" s="29">
        <f t="shared" si="0"/>
        <v>0</v>
      </c>
    </row>
    <row r="13" spans="1:14" ht="24.75" customHeight="1" x14ac:dyDescent="0.2">
      <c r="A13" s="37" t="s">
        <v>15</v>
      </c>
      <c r="B13" s="38">
        <v>0</v>
      </c>
      <c r="C13" s="38">
        <v>0</v>
      </c>
      <c r="D13" s="38">
        <v>0</v>
      </c>
      <c r="E13" s="38">
        <v>0</v>
      </c>
      <c r="F13" s="35">
        <v>0</v>
      </c>
      <c r="G13" s="35"/>
      <c r="H13" s="35"/>
      <c r="I13" s="35"/>
      <c r="J13" s="39"/>
      <c r="K13" s="39"/>
      <c r="L13" s="39"/>
      <c r="M13" s="39"/>
      <c r="N13" s="29">
        <f t="shared" si="0"/>
        <v>0</v>
      </c>
    </row>
    <row r="14" spans="1:14" ht="24.75" customHeight="1" x14ac:dyDescent="0.2">
      <c r="A14" s="37" t="s">
        <v>10</v>
      </c>
      <c r="B14" s="38">
        <v>0</v>
      </c>
      <c r="C14" s="38">
        <v>0</v>
      </c>
      <c r="D14" s="38">
        <v>0</v>
      </c>
      <c r="E14" s="38">
        <v>0</v>
      </c>
      <c r="F14" s="35">
        <v>0</v>
      </c>
      <c r="G14" s="35"/>
      <c r="H14" s="35"/>
      <c r="I14" s="35"/>
      <c r="J14" s="39"/>
      <c r="K14" s="39"/>
      <c r="L14" s="39"/>
      <c r="M14" s="39"/>
      <c r="N14" s="29">
        <f t="shared" si="0"/>
        <v>0</v>
      </c>
    </row>
    <row r="15" spans="1:14" ht="24.75" customHeight="1" x14ac:dyDescent="0.2">
      <c r="A15" s="37" t="s">
        <v>9</v>
      </c>
      <c r="B15" s="38">
        <v>0</v>
      </c>
      <c r="C15" s="38">
        <v>0</v>
      </c>
      <c r="D15" s="38">
        <v>0</v>
      </c>
      <c r="E15" s="38">
        <v>0</v>
      </c>
      <c r="F15" s="35">
        <v>0</v>
      </c>
      <c r="G15" s="35"/>
      <c r="H15" s="35"/>
      <c r="I15" s="35"/>
      <c r="J15" s="39"/>
      <c r="K15" s="39"/>
      <c r="L15" s="39"/>
      <c r="M15" s="39"/>
      <c r="N15" s="29">
        <f t="shared" si="0"/>
        <v>0</v>
      </c>
    </row>
    <row r="16" spans="1:14" ht="24.75" customHeight="1" x14ac:dyDescent="0.2">
      <c r="A16" s="37" t="s">
        <v>6</v>
      </c>
      <c r="B16" s="38">
        <v>0</v>
      </c>
      <c r="C16" s="38">
        <v>0</v>
      </c>
      <c r="D16" s="38">
        <v>0</v>
      </c>
      <c r="E16" s="38">
        <v>0</v>
      </c>
      <c r="F16" s="35">
        <v>0</v>
      </c>
      <c r="G16" s="35"/>
      <c r="H16" s="35"/>
      <c r="I16" s="35"/>
      <c r="J16" s="39"/>
      <c r="K16" s="39"/>
      <c r="L16" s="39"/>
      <c r="M16" s="39"/>
      <c r="N16" s="29">
        <f t="shared" si="0"/>
        <v>0</v>
      </c>
    </row>
    <row r="17" spans="1:15" ht="24.75" customHeight="1" x14ac:dyDescent="0.2">
      <c r="A17" s="37" t="s">
        <v>12</v>
      </c>
      <c r="B17" s="38">
        <v>0</v>
      </c>
      <c r="C17" s="38">
        <v>0</v>
      </c>
      <c r="D17" s="38">
        <v>0</v>
      </c>
      <c r="E17" s="38">
        <v>0</v>
      </c>
      <c r="F17" s="35">
        <v>0</v>
      </c>
      <c r="G17" s="35"/>
      <c r="H17" s="35"/>
      <c r="I17" s="35"/>
      <c r="J17" s="39"/>
      <c r="K17" s="39"/>
      <c r="L17" s="39"/>
      <c r="M17" s="39"/>
      <c r="N17" s="29">
        <f t="shared" si="0"/>
        <v>0</v>
      </c>
    </row>
    <row r="18" spans="1:15" ht="24.75" customHeight="1" x14ac:dyDescent="0.2">
      <c r="A18" s="37" t="s">
        <v>19</v>
      </c>
      <c r="B18" s="38">
        <v>0</v>
      </c>
      <c r="C18" s="38">
        <v>0</v>
      </c>
      <c r="D18" s="38">
        <v>0</v>
      </c>
      <c r="E18" s="38">
        <v>0</v>
      </c>
      <c r="F18" s="35">
        <v>0</v>
      </c>
      <c r="G18" s="35"/>
      <c r="H18" s="35"/>
      <c r="I18" s="35"/>
      <c r="J18" s="39"/>
      <c r="K18" s="39"/>
      <c r="L18" s="39"/>
      <c r="M18" s="39"/>
      <c r="N18" s="29">
        <f t="shared" si="0"/>
        <v>0</v>
      </c>
    </row>
    <row r="19" spans="1:15" ht="24.75" customHeight="1" x14ac:dyDescent="0.2">
      <c r="A19" s="37" t="s">
        <v>4</v>
      </c>
      <c r="B19" s="38">
        <v>0</v>
      </c>
      <c r="C19" s="38">
        <v>0</v>
      </c>
      <c r="D19" s="38">
        <v>0</v>
      </c>
      <c r="E19" s="38">
        <v>0</v>
      </c>
      <c r="F19" s="35">
        <v>0</v>
      </c>
      <c r="G19" s="35"/>
      <c r="H19" s="35"/>
      <c r="I19" s="35"/>
      <c r="J19" s="39"/>
      <c r="K19" s="39"/>
      <c r="L19" s="39"/>
      <c r="M19" s="39"/>
      <c r="N19" s="29">
        <f t="shared" si="0"/>
        <v>0</v>
      </c>
    </row>
    <row r="20" spans="1:15" ht="24.75" customHeight="1" x14ac:dyDescent="0.2">
      <c r="A20" s="37" t="s">
        <v>18</v>
      </c>
      <c r="B20" s="38">
        <v>0</v>
      </c>
      <c r="C20" s="38">
        <v>0</v>
      </c>
      <c r="D20" s="38">
        <v>0</v>
      </c>
      <c r="E20" s="38">
        <v>0</v>
      </c>
      <c r="F20" s="35">
        <v>0</v>
      </c>
      <c r="G20" s="35"/>
      <c r="H20" s="35"/>
      <c r="I20" s="35"/>
      <c r="J20" s="39"/>
      <c r="K20" s="39"/>
      <c r="L20" s="39"/>
      <c r="M20" s="39"/>
      <c r="N20" s="29">
        <f t="shared" si="0"/>
        <v>0</v>
      </c>
    </row>
    <row r="21" spans="1:15" ht="24.75" customHeight="1" x14ac:dyDescent="0.2">
      <c r="A21" s="37" t="s">
        <v>3</v>
      </c>
      <c r="B21" s="38">
        <v>0</v>
      </c>
      <c r="C21" s="38">
        <f>35712-32328</f>
        <v>3384</v>
      </c>
      <c r="D21" s="39">
        <v>4536</v>
      </c>
      <c r="E21" s="39">
        <v>0</v>
      </c>
      <c r="F21" s="35">
        <v>0</v>
      </c>
      <c r="G21" s="35"/>
      <c r="H21" s="35"/>
      <c r="I21" s="35"/>
      <c r="J21" s="39"/>
      <c r="K21" s="39"/>
      <c r="L21" s="39"/>
      <c r="M21" s="39"/>
      <c r="N21" s="29">
        <f t="shared" si="0"/>
        <v>7920</v>
      </c>
    </row>
    <row r="22" spans="1:15" ht="24.75" customHeight="1" x14ac:dyDescent="0.2">
      <c r="A22" s="40" t="s">
        <v>5</v>
      </c>
      <c r="B22" s="38">
        <v>0</v>
      </c>
      <c r="C22" s="38">
        <v>0</v>
      </c>
      <c r="D22" s="38">
        <v>0</v>
      </c>
      <c r="E22" s="38">
        <v>0</v>
      </c>
      <c r="F22" s="35">
        <v>0</v>
      </c>
      <c r="G22" s="35"/>
      <c r="H22" s="35"/>
      <c r="I22" s="35"/>
      <c r="J22" s="39"/>
      <c r="K22" s="39"/>
      <c r="L22" s="39"/>
      <c r="M22" s="39"/>
      <c r="N22" s="29">
        <f t="shared" si="0"/>
        <v>0</v>
      </c>
    </row>
    <row r="23" spans="1:15" ht="24.75" customHeight="1" x14ac:dyDescent="0.2">
      <c r="A23" s="40" t="s">
        <v>2</v>
      </c>
      <c r="B23" s="38">
        <v>0</v>
      </c>
      <c r="C23" s="38">
        <v>0</v>
      </c>
      <c r="D23" s="38">
        <v>0</v>
      </c>
      <c r="E23" s="38">
        <v>0</v>
      </c>
      <c r="F23" s="35">
        <v>0</v>
      </c>
      <c r="G23" s="35"/>
      <c r="H23" s="35"/>
      <c r="I23" s="35"/>
      <c r="J23" s="39"/>
      <c r="K23" s="39"/>
      <c r="L23" s="39"/>
      <c r="M23" s="39"/>
      <c r="N23" s="29">
        <f t="shared" si="0"/>
        <v>0</v>
      </c>
    </row>
    <row r="24" spans="1:15" ht="24.75" customHeight="1" thickBot="1" x14ac:dyDescent="0.25">
      <c r="A24" s="41" t="s">
        <v>17</v>
      </c>
      <c r="B24" s="42">
        <v>0</v>
      </c>
      <c r="C24" s="42">
        <v>0</v>
      </c>
      <c r="D24" s="42">
        <v>0</v>
      </c>
      <c r="E24" s="42">
        <v>0</v>
      </c>
      <c r="F24" s="44">
        <v>0</v>
      </c>
      <c r="G24" s="44"/>
      <c r="H24" s="35"/>
      <c r="I24" s="35"/>
      <c r="J24" s="43"/>
      <c r="K24" s="43"/>
      <c r="L24" s="43"/>
      <c r="M24" s="43"/>
      <c r="N24" s="29">
        <f t="shared" si="0"/>
        <v>0</v>
      </c>
    </row>
    <row r="25" spans="1:15" ht="24.75" customHeight="1" thickBot="1" x14ac:dyDescent="0.25">
      <c r="A25" s="30" t="s">
        <v>1</v>
      </c>
      <c r="B25" s="45">
        <f>SUM(B4:B24)</f>
        <v>0</v>
      </c>
      <c r="C25" s="45">
        <f t="shared" ref="C25:N25" si="1">SUM(C4:C24)</f>
        <v>3384</v>
      </c>
      <c r="D25" s="45">
        <f t="shared" si="1"/>
        <v>4536</v>
      </c>
      <c r="E25" s="45">
        <f t="shared" si="1"/>
        <v>0</v>
      </c>
      <c r="F25" s="45">
        <f t="shared" si="1"/>
        <v>0</v>
      </c>
      <c r="G25" s="45">
        <f t="shared" si="1"/>
        <v>0</v>
      </c>
      <c r="H25" s="45">
        <f t="shared" si="1"/>
        <v>0</v>
      </c>
      <c r="I25" s="45">
        <f t="shared" si="1"/>
        <v>0</v>
      </c>
      <c r="J25" s="45">
        <f t="shared" si="1"/>
        <v>0</v>
      </c>
      <c r="K25" s="45">
        <f t="shared" si="1"/>
        <v>0</v>
      </c>
      <c r="L25" s="45">
        <f t="shared" si="1"/>
        <v>0</v>
      </c>
      <c r="M25" s="45">
        <f t="shared" si="1"/>
        <v>0</v>
      </c>
      <c r="N25" s="45">
        <f t="shared" si="1"/>
        <v>7920</v>
      </c>
    </row>
    <row r="26" spans="1:15" ht="66" customHeight="1" thickBot="1" x14ac:dyDescent="0.25">
      <c r="A26" s="46" t="s">
        <v>37</v>
      </c>
      <c r="B26" s="47">
        <v>36</v>
      </c>
      <c r="C26" s="48">
        <v>588</v>
      </c>
      <c r="D26" s="48">
        <v>126</v>
      </c>
      <c r="E26" s="49">
        <v>48</v>
      </c>
      <c r="F26" s="50">
        <v>200</v>
      </c>
      <c r="G26" s="50"/>
      <c r="H26" s="50"/>
      <c r="I26" s="50"/>
      <c r="J26" s="50">
        <v>0</v>
      </c>
      <c r="K26" s="49">
        <v>0</v>
      </c>
      <c r="L26" s="50">
        <v>0</v>
      </c>
      <c r="M26" s="50">
        <v>0</v>
      </c>
      <c r="N26" s="51">
        <f>SUM(B26:M26)</f>
        <v>998</v>
      </c>
    </row>
    <row r="27" spans="1:15" ht="31.5" customHeight="1" thickBot="1" x14ac:dyDescent="0.25">
      <c r="A27" s="52" t="s">
        <v>38</v>
      </c>
      <c r="B27" s="53">
        <f>+B26+B25</f>
        <v>36</v>
      </c>
      <c r="C27" s="53">
        <f t="shared" ref="C27:M27" si="2">+C26+C25</f>
        <v>3972</v>
      </c>
      <c r="D27" s="53">
        <f t="shared" si="2"/>
        <v>4662</v>
      </c>
      <c r="E27" s="53">
        <f t="shared" si="2"/>
        <v>48</v>
      </c>
      <c r="F27" s="53">
        <f t="shared" si="2"/>
        <v>200</v>
      </c>
      <c r="G27" s="53">
        <f t="shared" si="2"/>
        <v>0</v>
      </c>
      <c r="H27" s="53">
        <f t="shared" si="2"/>
        <v>0</v>
      </c>
      <c r="I27" s="53">
        <f t="shared" si="2"/>
        <v>0</v>
      </c>
      <c r="J27" s="53">
        <f t="shared" si="2"/>
        <v>0</v>
      </c>
      <c r="K27" s="53">
        <f t="shared" si="2"/>
        <v>0</v>
      </c>
      <c r="L27" s="53">
        <f t="shared" si="2"/>
        <v>0</v>
      </c>
      <c r="M27" s="53">
        <f t="shared" si="2"/>
        <v>0</v>
      </c>
      <c r="N27" s="54">
        <f>SUM(B27:M27)</f>
        <v>8918</v>
      </c>
      <c r="O27" s="55"/>
    </row>
    <row r="28" spans="1:15" ht="23.25" customHeight="1" x14ac:dyDescent="0.5">
      <c r="A28" s="59" t="s">
        <v>39</v>
      </c>
      <c r="B28" s="60"/>
      <c r="C28" s="60"/>
      <c r="D28" s="60"/>
      <c r="E28" s="60"/>
      <c r="F28" s="56"/>
      <c r="G28" s="56"/>
      <c r="H28" s="56"/>
      <c r="I28" s="56"/>
      <c r="J28" s="56"/>
      <c r="K28" s="56"/>
      <c r="L28" s="56"/>
      <c r="M28" s="56"/>
      <c r="N28" s="57"/>
      <c r="O28" s="23">
        <f>3242/1000</f>
        <v>3.242</v>
      </c>
    </row>
  </sheetData>
  <mergeCells count="5">
    <mergeCell ref="A28:E28"/>
    <mergeCell ref="A1:N1"/>
    <mergeCell ref="A2:A3"/>
    <mergeCell ref="B2:M2"/>
    <mergeCell ref="N2:N3"/>
  </mergeCells>
  <printOptions horizontalCentered="1" verticalCentered="1"/>
  <pageMargins left="0.19685039370078741" right="0.19685039370078741" top="0.15748031496062992" bottom="0.15748031496062992" header="0.15748031496062992" footer="0.15748031496062992"/>
  <pageSetup paperSize="9" scale="75" orientation="landscape" r:id="rId1"/>
  <headerFooter>
    <oddHeader>&amp;R&amp;"B Jalal,Bold"&amp;20ماهنامه آماري8 ماهه 1402  راه آهن جمهوري اسلامي ايران</oddHeader>
    <oddFooter>&amp;L&amp;"B Jalal,Regular"&amp;22 24&amp;R&amp;"B Jalal,Regular"&amp;20گروه آمار و اطلاعات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7"/>
  <sheetViews>
    <sheetView rightToLeft="1" tabSelected="1" view="pageBreakPreview" topLeftCell="A16" zoomScale="70" zoomScaleSheetLayoutView="70" workbookViewId="0">
      <selection activeCell="F19" sqref="F19"/>
    </sheetView>
  </sheetViews>
  <sheetFormatPr defaultColWidth="9" defaultRowHeight="18" x14ac:dyDescent="0.25"/>
  <cols>
    <col min="1" max="1" width="20.42578125" style="1" customWidth="1"/>
    <col min="2" max="2" width="12.85546875" style="2" bestFit="1" customWidth="1"/>
    <col min="3" max="3" width="12.7109375" style="2" customWidth="1"/>
    <col min="4" max="4" width="14.140625" style="2" customWidth="1"/>
    <col min="5" max="5" width="12.85546875" style="1" customWidth="1"/>
    <col min="6" max="6" width="10" style="2" bestFit="1" customWidth="1"/>
    <col min="7" max="8" width="12" style="1" bestFit="1" customWidth="1"/>
    <col min="9" max="9" width="10" style="1" bestFit="1" customWidth="1"/>
    <col min="10" max="10" width="12" style="2" bestFit="1" customWidth="1"/>
    <col min="11" max="11" width="10" style="2" bestFit="1" customWidth="1"/>
    <col min="12" max="14" width="12" style="1" bestFit="1" customWidth="1"/>
    <col min="15" max="16" width="9" style="1" customWidth="1"/>
    <col min="17" max="16384" width="9" style="1"/>
  </cols>
  <sheetData>
    <row r="1" spans="1:14" ht="46.5" customHeight="1" thickBot="1" x14ac:dyDescent="0.3">
      <c r="A1" s="68" t="s">
        <v>40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4" ht="29.25" customHeight="1" x14ac:dyDescent="0.25">
      <c r="A2" s="69" t="s">
        <v>16</v>
      </c>
      <c r="B2" s="71" t="s">
        <v>36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  <c r="N2" s="74" t="s">
        <v>1</v>
      </c>
    </row>
    <row r="3" spans="1:14" ht="57" customHeight="1" thickBot="1" x14ac:dyDescent="0.3">
      <c r="A3" s="70"/>
      <c r="B3" s="22" t="s">
        <v>35</v>
      </c>
      <c r="C3" s="21" t="s">
        <v>34</v>
      </c>
      <c r="D3" s="21" t="s">
        <v>33</v>
      </c>
      <c r="E3" s="21" t="s">
        <v>32</v>
      </c>
      <c r="F3" s="21" t="s">
        <v>31</v>
      </c>
      <c r="G3" s="20" t="s">
        <v>30</v>
      </c>
      <c r="H3" s="20" t="s">
        <v>29</v>
      </c>
      <c r="I3" s="20" t="s">
        <v>28</v>
      </c>
      <c r="J3" s="20" t="s">
        <v>27</v>
      </c>
      <c r="K3" s="20" t="s">
        <v>26</v>
      </c>
      <c r="L3" s="20" t="s">
        <v>25</v>
      </c>
      <c r="M3" s="19" t="s">
        <v>24</v>
      </c>
      <c r="N3" s="75"/>
    </row>
    <row r="4" spans="1:14" ht="37.5" customHeight="1" x14ac:dyDescent="0.25">
      <c r="A4" s="18" t="s">
        <v>13</v>
      </c>
      <c r="B4" s="13">
        <v>0</v>
      </c>
      <c r="C4" s="13">
        <v>0</v>
      </c>
      <c r="D4" s="13">
        <v>0</v>
      </c>
      <c r="E4" s="13">
        <v>0</v>
      </c>
      <c r="F4" s="12">
        <v>0</v>
      </c>
      <c r="G4" s="12"/>
      <c r="H4" s="12"/>
      <c r="I4" s="12"/>
      <c r="J4" s="12"/>
      <c r="K4" s="12"/>
      <c r="L4" s="12"/>
      <c r="M4" s="11"/>
      <c r="N4" s="17">
        <f t="shared" ref="N4:N25" si="0">SUM(B4:M4)</f>
        <v>0</v>
      </c>
    </row>
    <row r="5" spans="1:14" ht="37.5" customHeight="1" x14ac:dyDescent="0.25">
      <c r="A5" s="16" t="s">
        <v>14</v>
      </c>
      <c r="B5" s="13">
        <v>0</v>
      </c>
      <c r="C5" s="13">
        <f>ROUND(409*0.6,0)</f>
        <v>245</v>
      </c>
      <c r="D5" s="13">
        <v>503</v>
      </c>
      <c r="E5" s="13">
        <v>393</v>
      </c>
      <c r="F5" s="12">
        <v>126</v>
      </c>
      <c r="G5" s="12"/>
      <c r="H5" s="12"/>
      <c r="I5" s="12"/>
      <c r="J5" s="12"/>
      <c r="K5" s="12"/>
      <c r="L5" s="12"/>
      <c r="M5" s="11"/>
      <c r="N5" s="15">
        <f t="shared" si="0"/>
        <v>1267</v>
      </c>
    </row>
    <row r="6" spans="1:14" ht="37.5" customHeight="1" x14ac:dyDescent="0.25">
      <c r="A6" s="16" t="s">
        <v>23</v>
      </c>
      <c r="B6" s="13">
        <v>0</v>
      </c>
      <c r="C6" s="13">
        <v>0</v>
      </c>
      <c r="D6" s="13">
        <v>0</v>
      </c>
      <c r="E6" s="13">
        <v>0</v>
      </c>
      <c r="F6" s="12">
        <v>0</v>
      </c>
      <c r="G6" s="12"/>
      <c r="H6" s="12"/>
      <c r="I6" s="12"/>
      <c r="J6" s="12"/>
      <c r="K6" s="12"/>
      <c r="L6" s="12"/>
      <c r="M6" s="11"/>
      <c r="N6" s="15">
        <f t="shared" si="0"/>
        <v>0</v>
      </c>
    </row>
    <row r="7" spans="1:14" ht="37.5" customHeight="1" x14ac:dyDescent="0.25">
      <c r="A7" s="16" t="s">
        <v>11</v>
      </c>
      <c r="B7" s="13">
        <v>0</v>
      </c>
      <c r="C7" s="13">
        <v>0</v>
      </c>
      <c r="D7" s="13">
        <v>0</v>
      </c>
      <c r="E7" s="13">
        <v>0</v>
      </c>
      <c r="F7" s="12">
        <v>0</v>
      </c>
      <c r="G7" s="12"/>
      <c r="H7" s="12"/>
      <c r="I7" s="12"/>
      <c r="J7" s="12"/>
      <c r="K7" s="12"/>
      <c r="L7" s="12"/>
      <c r="M7" s="11"/>
      <c r="N7" s="15">
        <f t="shared" si="0"/>
        <v>0</v>
      </c>
    </row>
    <row r="8" spans="1:14" ht="37.5" customHeight="1" x14ac:dyDescent="0.25">
      <c r="A8" s="16" t="s">
        <v>7</v>
      </c>
      <c r="B8" s="13">
        <v>0</v>
      </c>
      <c r="C8" s="13">
        <v>0</v>
      </c>
      <c r="D8" s="13">
        <v>0</v>
      </c>
      <c r="E8" s="13">
        <v>0</v>
      </c>
      <c r="F8" s="12">
        <v>0</v>
      </c>
      <c r="G8" s="12"/>
      <c r="H8" s="12"/>
      <c r="I8" s="12"/>
      <c r="J8" s="12"/>
      <c r="K8" s="12"/>
      <c r="L8" s="12"/>
      <c r="M8" s="11"/>
      <c r="N8" s="15">
        <f t="shared" si="0"/>
        <v>0</v>
      </c>
    </row>
    <row r="9" spans="1:14" ht="37.5" customHeight="1" x14ac:dyDescent="0.25">
      <c r="A9" s="16" t="s">
        <v>22</v>
      </c>
      <c r="B9" s="13">
        <v>0</v>
      </c>
      <c r="C9" s="13">
        <v>0</v>
      </c>
      <c r="D9" s="13">
        <v>0</v>
      </c>
      <c r="E9" s="13">
        <v>0</v>
      </c>
      <c r="F9" s="12">
        <v>0</v>
      </c>
      <c r="G9" s="12"/>
      <c r="H9" s="12"/>
      <c r="I9" s="12"/>
      <c r="J9" s="12"/>
      <c r="K9" s="12"/>
      <c r="L9" s="12"/>
      <c r="M9" s="11"/>
      <c r="N9" s="15">
        <f t="shared" si="0"/>
        <v>0</v>
      </c>
    </row>
    <row r="10" spans="1:14" ht="37.5" customHeight="1" x14ac:dyDescent="0.25">
      <c r="A10" s="16" t="s">
        <v>8</v>
      </c>
      <c r="B10" s="13">
        <v>2580</v>
      </c>
      <c r="C10" s="13">
        <v>8650</v>
      </c>
      <c r="D10" s="13">
        <v>5220</v>
      </c>
      <c r="E10" s="13">
        <v>0</v>
      </c>
      <c r="F10" s="12">
        <v>0</v>
      </c>
      <c r="G10" s="12"/>
      <c r="H10" s="12"/>
      <c r="I10" s="12"/>
      <c r="J10" s="12"/>
      <c r="K10" s="12"/>
      <c r="L10" s="12"/>
      <c r="M10" s="11"/>
      <c r="N10" s="15">
        <f t="shared" si="0"/>
        <v>16450</v>
      </c>
    </row>
    <row r="11" spans="1:14" ht="37.5" customHeight="1" x14ac:dyDescent="0.25">
      <c r="A11" s="16" t="s">
        <v>21</v>
      </c>
      <c r="B11" s="13">
        <v>0</v>
      </c>
      <c r="C11" s="13">
        <v>0</v>
      </c>
      <c r="D11" s="13">
        <v>0</v>
      </c>
      <c r="E11" s="13">
        <v>0</v>
      </c>
      <c r="F11" s="12">
        <v>0</v>
      </c>
      <c r="G11" s="12"/>
      <c r="H11" s="12"/>
      <c r="I11" s="12"/>
      <c r="J11" s="12"/>
      <c r="K11" s="12"/>
      <c r="L11" s="12"/>
      <c r="M11" s="11"/>
      <c r="N11" s="15">
        <f t="shared" si="0"/>
        <v>0</v>
      </c>
    </row>
    <row r="12" spans="1:14" ht="37.5" customHeight="1" x14ac:dyDescent="0.25">
      <c r="A12" s="16" t="s">
        <v>20</v>
      </c>
      <c r="B12" s="13">
        <v>0</v>
      </c>
      <c r="C12" s="13">
        <v>0</v>
      </c>
      <c r="D12" s="13">
        <v>0</v>
      </c>
      <c r="E12" s="13">
        <v>0</v>
      </c>
      <c r="F12" s="12">
        <v>0</v>
      </c>
      <c r="G12" s="12"/>
      <c r="H12" s="12"/>
      <c r="I12" s="12"/>
      <c r="J12" s="12"/>
      <c r="K12" s="12"/>
      <c r="L12" s="12"/>
      <c r="M12" s="11"/>
      <c r="N12" s="15">
        <f t="shared" si="0"/>
        <v>0</v>
      </c>
    </row>
    <row r="13" spans="1:14" ht="37.5" customHeight="1" x14ac:dyDescent="0.25">
      <c r="A13" s="16" t="s">
        <v>15</v>
      </c>
      <c r="B13" s="13">
        <v>0</v>
      </c>
      <c r="C13" s="13">
        <v>0</v>
      </c>
      <c r="D13" s="13">
        <v>0</v>
      </c>
      <c r="E13" s="13">
        <v>0</v>
      </c>
      <c r="F13" s="12">
        <v>0</v>
      </c>
      <c r="G13" s="12"/>
      <c r="H13" s="12"/>
      <c r="I13" s="12"/>
      <c r="J13" s="12"/>
      <c r="K13" s="12"/>
      <c r="L13" s="12"/>
      <c r="M13" s="11"/>
      <c r="N13" s="15">
        <f t="shared" si="0"/>
        <v>0</v>
      </c>
    </row>
    <row r="14" spans="1:14" ht="37.5" customHeight="1" x14ac:dyDescent="0.25">
      <c r="A14" s="16" t="s">
        <v>10</v>
      </c>
      <c r="B14" s="13">
        <v>0</v>
      </c>
      <c r="C14" s="13">
        <v>0</v>
      </c>
      <c r="D14" s="13">
        <v>0</v>
      </c>
      <c r="E14" s="13">
        <v>0</v>
      </c>
      <c r="F14" s="12">
        <v>0</v>
      </c>
      <c r="G14" s="12"/>
      <c r="H14" s="12"/>
      <c r="I14" s="12"/>
      <c r="J14" s="12"/>
      <c r="K14" s="12"/>
      <c r="L14" s="12"/>
      <c r="M14" s="11"/>
      <c r="N14" s="15">
        <f t="shared" si="0"/>
        <v>0</v>
      </c>
    </row>
    <row r="15" spans="1:14" ht="37.5" customHeight="1" x14ac:dyDescent="0.25">
      <c r="A15" s="16" t="s">
        <v>9</v>
      </c>
      <c r="B15" s="13">
        <v>0</v>
      </c>
      <c r="C15" s="13">
        <v>0</v>
      </c>
      <c r="D15" s="13">
        <v>0</v>
      </c>
      <c r="E15" s="13">
        <v>0</v>
      </c>
      <c r="F15" s="12">
        <v>0</v>
      </c>
      <c r="G15" s="12"/>
      <c r="H15" s="12"/>
      <c r="I15" s="12"/>
      <c r="J15" s="12"/>
      <c r="K15" s="12"/>
      <c r="L15" s="12"/>
      <c r="M15" s="11"/>
      <c r="N15" s="15">
        <f t="shared" si="0"/>
        <v>0</v>
      </c>
    </row>
    <row r="16" spans="1:14" ht="37.5" customHeight="1" x14ac:dyDescent="0.25">
      <c r="A16" s="16" t="s">
        <v>6</v>
      </c>
      <c r="B16" s="13">
        <v>0</v>
      </c>
      <c r="C16" s="13">
        <v>0</v>
      </c>
      <c r="D16" s="13">
        <v>0</v>
      </c>
      <c r="E16" s="13">
        <v>0</v>
      </c>
      <c r="F16" s="12">
        <v>1220</v>
      </c>
      <c r="G16" s="12"/>
      <c r="H16" s="12"/>
      <c r="I16" s="12"/>
      <c r="J16" s="12"/>
      <c r="K16" s="12"/>
      <c r="L16" s="12"/>
      <c r="M16" s="11"/>
      <c r="N16" s="15">
        <f t="shared" si="0"/>
        <v>1220</v>
      </c>
    </row>
    <row r="17" spans="1:14" ht="37.5" customHeight="1" x14ac:dyDescent="0.25">
      <c r="A17" s="16" t="s">
        <v>12</v>
      </c>
      <c r="B17" s="13">
        <v>63</v>
      </c>
      <c r="C17" s="13">
        <f>ROUND(43*0.6,0)</f>
        <v>26</v>
      </c>
      <c r="D17" s="13">
        <v>10</v>
      </c>
      <c r="E17" s="13">
        <v>0</v>
      </c>
      <c r="F17" s="12">
        <v>70</v>
      </c>
      <c r="G17" s="12"/>
      <c r="H17" s="12"/>
      <c r="I17" s="12"/>
      <c r="J17" s="12"/>
      <c r="K17" s="12"/>
      <c r="L17" s="12"/>
      <c r="M17" s="11"/>
      <c r="N17" s="15">
        <f t="shared" si="0"/>
        <v>169</v>
      </c>
    </row>
    <row r="18" spans="1:14" ht="37.5" customHeight="1" x14ac:dyDescent="0.25">
      <c r="A18" s="16" t="s">
        <v>19</v>
      </c>
      <c r="B18" s="13">
        <v>0</v>
      </c>
      <c r="C18" s="13">
        <v>2233</v>
      </c>
      <c r="D18" s="13">
        <v>6575</v>
      </c>
      <c r="E18" s="13">
        <v>0</v>
      </c>
      <c r="F18" s="12">
        <v>0</v>
      </c>
      <c r="G18" s="12"/>
      <c r="H18" s="12"/>
      <c r="I18" s="12"/>
      <c r="J18" s="12"/>
      <c r="K18" s="12"/>
      <c r="L18" s="12"/>
      <c r="M18" s="11"/>
      <c r="N18" s="15">
        <f t="shared" si="0"/>
        <v>8808</v>
      </c>
    </row>
    <row r="19" spans="1:14" ht="37.5" customHeight="1" x14ac:dyDescent="0.25">
      <c r="A19" s="16" t="s">
        <v>4</v>
      </c>
      <c r="B19" s="13">
        <v>1450</v>
      </c>
      <c r="C19" s="13">
        <v>2150</v>
      </c>
      <c r="D19" s="13">
        <v>280</v>
      </c>
      <c r="E19" s="13">
        <v>0</v>
      </c>
      <c r="F19" s="12">
        <v>0</v>
      </c>
      <c r="G19" s="12"/>
      <c r="H19" s="12"/>
      <c r="I19" s="12"/>
      <c r="J19" s="12"/>
      <c r="K19" s="12"/>
      <c r="L19" s="12"/>
      <c r="M19" s="11"/>
      <c r="N19" s="15">
        <f t="shared" si="0"/>
        <v>3880</v>
      </c>
    </row>
    <row r="20" spans="1:14" ht="37.5" customHeight="1" x14ac:dyDescent="0.25">
      <c r="A20" s="16" t="s">
        <v>18</v>
      </c>
      <c r="B20" s="13">
        <v>0</v>
      </c>
      <c r="C20" s="13">
        <v>0</v>
      </c>
      <c r="D20" s="13">
        <v>0</v>
      </c>
      <c r="E20" s="13">
        <v>0</v>
      </c>
      <c r="F20" s="12">
        <v>0</v>
      </c>
      <c r="G20" s="12"/>
      <c r="H20" s="12"/>
      <c r="I20" s="12"/>
      <c r="J20" s="12"/>
      <c r="K20" s="12"/>
      <c r="L20" s="12"/>
      <c r="M20" s="11"/>
      <c r="N20" s="15">
        <f t="shared" si="0"/>
        <v>0</v>
      </c>
    </row>
    <row r="21" spans="1:14" ht="37.5" customHeight="1" x14ac:dyDescent="0.25">
      <c r="A21" s="16" t="s">
        <v>3</v>
      </c>
      <c r="B21" s="13">
        <v>0</v>
      </c>
      <c r="C21" s="13">
        <v>0</v>
      </c>
      <c r="D21" s="13">
        <v>0</v>
      </c>
      <c r="E21" s="13">
        <v>0</v>
      </c>
      <c r="F21" s="12">
        <v>0</v>
      </c>
      <c r="G21" s="12"/>
      <c r="H21" s="12"/>
      <c r="I21" s="12"/>
      <c r="J21" s="12"/>
      <c r="K21" s="12"/>
      <c r="L21" s="12"/>
      <c r="M21" s="11"/>
      <c r="N21" s="15">
        <f t="shared" si="0"/>
        <v>0</v>
      </c>
    </row>
    <row r="22" spans="1:14" ht="37.5" customHeight="1" x14ac:dyDescent="0.25">
      <c r="A22" s="16" t="s">
        <v>5</v>
      </c>
      <c r="B22" s="13">
        <v>0</v>
      </c>
      <c r="C22" s="13">
        <v>0</v>
      </c>
      <c r="D22" s="13">
        <v>0</v>
      </c>
      <c r="E22" s="13">
        <v>0</v>
      </c>
      <c r="F22" s="12">
        <v>0</v>
      </c>
      <c r="G22" s="12"/>
      <c r="H22" s="12"/>
      <c r="I22" s="12"/>
      <c r="J22" s="12"/>
      <c r="K22" s="12"/>
      <c r="L22" s="12"/>
      <c r="M22" s="11"/>
      <c r="N22" s="15">
        <f t="shared" si="0"/>
        <v>0</v>
      </c>
    </row>
    <row r="23" spans="1:14" ht="37.5" customHeight="1" x14ac:dyDescent="0.25">
      <c r="A23" s="16" t="s">
        <v>2</v>
      </c>
      <c r="B23" s="13">
        <v>0</v>
      </c>
      <c r="C23" s="13">
        <v>0</v>
      </c>
      <c r="D23" s="13">
        <v>0</v>
      </c>
      <c r="E23" s="13">
        <v>0</v>
      </c>
      <c r="F23" s="12">
        <v>0</v>
      </c>
      <c r="G23" s="12"/>
      <c r="H23" s="12"/>
      <c r="I23" s="12"/>
      <c r="J23" s="12"/>
      <c r="K23" s="12"/>
      <c r="L23" s="12"/>
      <c r="M23" s="11"/>
      <c r="N23" s="15">
        <f t="shared" si="0"/>
        <v>0</v>
      </c>
    </row>
    <row r="24" spans="1:14" ht="37.5" customHeight="1" thickBot="1" x14ac:dyDescent="0.3">
      <c r="A24" s="14" t="s">
        <v>17</v>
      </c>
      <c r="B24" s="13">
        <v>0</v>
      </c>
      <c r="C24" s="13">
        <v>0</v>
      </c>
      <c r="D24" s="13">
        <v>0</v>
      </c>
      <c r="E24" s="13">
        <v>0</v>
      </c>
      <c r="F24" s="12">
        <v>0</v>
      </c>
      <c r="G24" s="12"/>
      <c r="H24" s="12"/>
      <c r="I24" s="12"/>
      <c r="J24" s="12"/>
      <c r="K24" s="12"/>
      <c r="L24" s="12"/>
      <c r="M24" s="11"/>
      <c r="N24" s="10">
        <f t="shared" si="0"/>
        <v>0</v>
      </c>
    </row>
    <row r="25" spans="1:14" ht="42.75" customHeight="1" thickBot="1" x14ac:dyDescent="0.3">
      <c r="A25" s="9" t="s">
        <v>1</v>
      </c>
      <c r="B25" s="7">
        <f t="shared" ref="B25:M25" si="1">SUM(B4:B24)</f>
        <v>4093</v>
      </c>
      <c r="C25" s="8">
        <f t="shared" si="1"/>
        <v>13304</v>
      </c>
      <c r="D25" s="7">
        <f t="shared" si="1"/>
        <v>12588</v>
      </c>
      <c r="E25" s="7">
        <f t="shared" si="1"/>
        <v>393</v>
      </c>
      <c r="F25" s="7">
        <f t="shared" si="1"/>
        <v>1416</v>
      </c>
      <c r="G25" s="7">
        <f t="shared" si="1"/>
        <v>0</v>
      </c>
      <c r="H25" s="7">
        <f t="shared" si="1"/>
        <v>0</v>
      </c>
      <c r="I25" s="7">
        <f t="shared" si="1"/>
        <v>0</v>
      </c>
      <c r="J25" s="7">
        <f t="shared" si="1"/>
        <v>0</v>
      </c>
      <c r="K25" s="7">
        <f t="shared" si="1"/>
        <v>0</v>
      </c>
      <c r="L25" s="7">
        <f t="shared" si="1"/>
        <v>0</v>
      </c>
      <c r="M25" s="7">
        <f t="shared" si="1"/>
        <v>0</v>
      </c>
      <c r="N25" s="6">
        <f t="shared" si="0"/>
        <v>31794</v>
      </c>
    </row>
    <row r="26" spans="1:14" ht="24" customHeight="1" x14ac:dyDescent="0.25">
      <c r="A26" s="60" t="s">
        <v>0</v>
      </c>
      <c r="B26" s="60"/>
      <c r="C26" s="60"/>
      <c r="D26" s="60"/>
      <c r="E26" s="60"/>
      <c r="F26" s="5"/>
      <c r="G26" s="3"/>
      <c r="H26" s="3"/>
      <c r="I26" s="3"/>
      <c r="J26" s="5"/>
      <c r="K26" s="4"/>
      <c r="L26" s="3"/>
      <c r="M26" s="3"/>
      <c r="N26" s="3"/>
    </row>
    <row r="27" spans="1:14" ht="18" customHeight="1" x14ac:dyDescent="0.25">
      <c r="A27" s="67"/>
      <c r="B27" s="67"/>
      <c r="C27" s="67"/>
      <c r="D27" s="67"/>
      <c r="E27" s="67"/>
      <c r="F27" s="67"/>
      <c r="G27" s="67"/>
      <c r="H27" s="67"/>
      <c r="J27" s="2">
        <v>0</v>
      </c>
    </row>
  </sheetData>
  <mergeCells count="6">
    <mergeCell ref="A27:H27"/>
    <mergeCell ref="A1:N1"/>
    <mergeCell ref="A2:A3"/>
    <mergeCell ref="B2:M2"/>
    <mergeCell ref="N2:N3"/>
    <mergeCell ref="A26:E26"/>
  </mergeCells>
  <printOptions horizontalCentered="1" verticalCentered="1"/>
  <pageMargins left="0.27559055118110237" right="0.31496062992125984" top="0.43307086614173229" bottom="0.31496062992125984" header="0.15748031496062992" footer="0.27559055118110237"/>
  <pageSetup paperSize="9" scale="54" orientation="landscape" r:id="rId1"/>
  <headerFooter>
    <oddHeader>&amp;R&amp;"B Jalal,Bold"&amp;18ماهنامه آماری8 ماهه 1402 راه آهن جمهوري اسلامي ايران</oddHeader>
    <oddFooter>&amp;L&amp;"B Jalal,Regular"&amp;22 23&amp;R&amp;"B Jalal,Regular"&amp;14گروه آمار و اطلاعات</oddFooter>
  </headerFooter>
  <rowBreaks count="1" manualBreakCount="1">
    <brk id="2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بازسازي</vt:lpstr>
      <vt:lpstr>بهسازي</vt:lpstr>
      <vt:lpstr>بازسازي!Print_Area</vt:lpstr>
      <vt:lpstr>بهسازي!Print_Area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كوروش مظفربيگي</dc:creator>
  <cp:lastModifiedBy>الهه ابراهیم پور</cp:lastModifiedBy>
  <cp:lastPrinted>2024-06-11T06:36:16Z</cp:lastPrinted>
  <dcterms:created xsi:type="dcterms:W3CDTF">2024-02-04T09:44:06Z</dcterms:created>
  <dcterms:modified xsi:type="dcterms:W3CDTF">2024-08-26T05:46:46Z</dcterms:modified>
</cp:coreProperties>
</file>