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Sheet1 (2)" sheetId="5" r:id="rId1"/>
  </sheets>
  <calcPr calcId="152511" calcOnSave="0"/>
</workbook>
</file>

<file path=xl/calcChain.xml><?xml version="1.0" encoding="utf-8"?>
<calcChain xmlns="http://schemas.openxmlformats.org/spreadsheetml/2006/main">
  <c r="Y75" i="5" l="1"/>
  <c r="X75" i="5"/>
  <c r="W75" i="5"/>
  <c r="V75" i="5"/>
  <c r="U75" i="5"/>
  <c r="S75" i="5"/>
  <c r="R75" i="5"/>
  <c r="Q75" i="5"/>
  <c r="P75" i="5"/>
  <c r="O75" i="5"/>
  <c r="M75" i="5"/>
  <c r="L75" i="5"/>
  <c r="K75" i="5"/>
  <c r="J75" i="5"/>
  <c r="I75" i="5"/>
  <c r="T74" i="5"/>
  <c r="N74" i="5"/>
  <c r="H74" i="5"/>
  <c r="G74" i="5"/>
  <c r="F74" i="5"/>
  <c r="E74" i="5"/>
  <c r="D74" i="5"/>
  <c r="C74" i="5"/>
  <c r="B74" i="5" s="1"/>
  <c r="T73" i="5"/>
  <c r="N73" i="5"/>
  <c r="H73" i="5"/>
  <c r="G73" i="5"/>
  <c r="F73" i="5"/>
  <c r="E73" i="5"/>
  <c r="D73" i="5"/>
  <c r="C73" i="5"/>
  <c r="B73" i="5" s="1"/>
  <c r="T72" i="5"/>
  <c r="N72" i="5"/>
  <c r="H72" i="5"/>
  <c r="G72" i="5"/>
  <c r="F72" i="5"/>
  <c r="E72" i="5"/>
  <c r="B72" i="5" s="1"/>
  <c r="D72" i="5"/>
  <c r="C72" i="5"/>
  <c r="T71" i="5"/>
  <c r="N71" i="5"/>
  <c r="H71" i="5"/>
  <c r="G71" i="5"/>
  <c r="F71" i="5"/>
  <c r="E71" i="5"/>
  <c r="D71" i="5"/>
  <c r="C71" i="5"/>
  <c r="B71" i="5"/>
  <c r="T70" i="5"/>
  <c r="N70" i="5"/>
  <c r="H70" i="5"/>
  <c r="G70" i="5"/>
  <c r="F70" i="5"/>
  <c r="E70" i="5"/>
  <c r="D70" i="5"/>
  <c r="C70" i="5"/>
  <c r="B70" i="5" s="1"/>
  <c r="T69" i="5"/>
  <c r="N69" i="5"/>
  <c r="H69" i="5"/>
  <c r="G69" i="5"/>
  <c r="F69" i="5"/>
  <c r="E69" i="5"/>
  <c r="D69" i="5"/>
  <c r="C69" i="5"/>
  <c r="B69" i="5" s="1"/>
  <c r="T68" i="5"/>
  <c r="N68" i="5"/>
  <c r="H68" i="5"/>
  <c r="G68" i="5"/>
  <c r="F68" i="5"/>
  <c r="E68" i="5"/>
  <c r="B68" i="5" s="1"/>
  <c r="D68" i="5"/>
  <c r="C68" i="5"/>
  <c r="T67" i="5"/>
  <c r="N67" i="5"/>
  <c r="H67" i="5"/>
  <c r="G67" i="5"/>
  <c r="F67" i="5"/>
  <c r="B67" i="5" s="1"/>
  <c r="E67" i="5"/>
  <c r="D67" i="5"/>
  <c r="C67" i="5"/>
  <c r="T66" i="5"/>
  <c r="N66" i="5"/>
  <c r="H66" i="5"/>
  <c r="G66" i="5"/>
  <c r="F66" i="5"/>
  <c r="E66" i="5"/>
  <c r="D66" i="5"/>
  <c r="C66" i="5"/>
  <c r="B66" i="5" s="1"/>
  <c r="T65" i="5"/>
  <c r="N65" i="5"/>
  <c r="H65" i="5"/>
  <c r="G65" i="5"/>
  <c r="F65" i="5"/>
  <c r="E65" i="5"/>
  <c r="D65" i="5"/>
  <c r="C65" i="5"/>
  <c r="B65" i="5" s="1"/>
  <c r="T64" i="5"/>
  <c r="N64" i="5"/>
  <c r="H64" i="5"/>
  <c r="G64" i="5"/>
  <c r="F64" i="5"/>
  <c r="E64" i="5"/>
  <c r="B64" i="5" s="1"/>
  <c r="D64" i="5"/>
  <c r="C64" i="5"/>
  <c r="T63" i="5"/>
  <c r="N63" i="5"/>
  <c r="H63" i="5"/>
  <c r="G63" i="5"/>
  <c r="F63" i="5"/>
  <c r="E63" i="5"/>
  <c r="D63" i="5"/>
  <c r="C63" i="5"/>
  <c r="B63" i="5"/>
  <c r="T62" i="5"/>
  <c r="N62" i="5"/>
  <c r="H62" i="5"/>
  <c r="G62" i="5"/>
  <c r="F62" i="5"/>
  <c r="E62" i="5"/>
  <c r="D62" i="5"/>
  <c r="C62" i="5"/>
  <c r="B62" i="5" s="1"/>
  <c r="T61" i="5"/>
  <c r="N61" i="5"/>
  <c r="H61" i="5"/>
  <c r="G61" i="5"/>
  <c r="F61" i="5"/>
  <c r="E61" i="5"/>
  <c r="D61" i="5"/>
  <c r="C61" i="5"/>
  <c r="B61" i="5" s="1"/>
  <c r="T60" i="5"/>
  <c r="N60" i="5"/>
  <c r="H60" i="5"/>
  <c r="G60" i="5"/>
  <c r="F60" i="5"/>
  <c r="E60" i="5"/>
  <c r="B60" i="5" s="1"/>
  <c r="D60" i="5"/>
  <c r="C60" i="5"/>
  <c r="T59" i="5"/>
  <c r="N59" i="5"/>
  <c r="H59" i="5"/>
  <c r="G59" i="5"/>
  <c r="F59" i="5"/>
  <c r="B59" i="5" s="1"/>
  <c r="E59" i="5"/>
  <c r="D59" i="5"/>
  <c r="C59" i="5"/>
  <c r="T58" i="5"/>
  <c r="N58" i="5"/>
  <c r="H58" i="5"/>
  <c r="G58" i="5"/>
  <c r="F58" i="5"/>
  <c r="E58" i="5"/>
  <c r="D58" i="5"/>
  <c r="C58" i="5"/>
  <c r="B58" i="5" s="1"/>
  <c r="T57" i="5"/>
  <c r="N57" i="5"/>
  <c r="H57" i="5"/>
  <c r="G57" i="5"/>
  <c r="F57" i="5"/>
  <c r="E57" i="5"/>
  <c r="D57" i="5"/>
  <c r="C57" i="5"/>
  <c r="B57" i="5" s="1"/>
  <c r="T56" i="5"/>
  <c r="N56" i="5"/>
  <c r="H56" i="5"/>
  <c r="G56" i="5"/>
  <c r="F56" i="5"/>
  <c r="E56" i="5"/>
  <c r="B56" i="5" s="1"/>
  <c r="D56" i="5"/>
  <c r="C56" i="5"/>
  <c r="T55" i="5"/>
  <c r="N55" i="5"/>
  <c r="H55" i="5"/>
  <c r="G55" i="5"/>
  <c r="F55" i="5"/>
  <c r="B55" i="5" s="1"/>
  <c r="E55" i="5"/>
  <c r="D55" i="5"/>
  <c r="C55" i="5"/>
  <c r="T54" i="5"/>
  <c r="N54" i="5"/>
  <c r="H54" i="5"/>
  <c r="G54" i="5"/>
  <c r="F54" i="5"/>
  <c r="E54" i="5"/>
  <c r="D54" i="5"/>
  <c r="C54" i="5"/>
  <c r="B54" i="5" s="1"/>
  <c r="T53" i="5"/>
  <c r="N53" i="5"/>
  <c r="H53" i="5"/>
  <c r="G53" i="5"/>
  <c r="F53" i="5"/>
  <c r="E53" i="5"/>
  <c r="D53" i="5"/>
  <c r="C53" i="5"/>
  <c r="B53" i="5" s="1"/>
  <c r="T52" i="5"/>
  <c r="N52" i="5"/>
  <c r="H52" i="5"/>
  <c r="G52" i="5"/>
  <c r="F52" i="5"/>
  <c r="E52" i="5"/>
  <c r="B52" i="5" s="1"/>
  <c r="D52" i="5"/>
  <c r="C52" i="5"/>
  <c r="T51" i="5"/>
  <c r="N51" i="5"/>
  <c r="H51" i="5"/>
  <c r="G51" i="5"/>
  <c r="F51" i="5"/>
  <c r="B51" i="5" s="1"/>
  <c r="E51" i="5"/>
  <c r="D51" i="5"/>
  <c r="C51" i="5"/>
  <c r="T50" i="5"/>
  <c r="N50" i="5"/>
  <c r="H50" i="5"/>
  <c r="G50" i="5"/>
  <c r="F50" i="5"/>
  <c r="E50" i="5"/>
  <c r="D50" i="5"/>
  <c r="C50" i="5"/>
  <c r="B50" i="5" s="1"/>
  <c r="T49" i="5"/>
  <c r="N49" i="5"/>
  <c r="H49" i="5"/>
  <c r="G49" i="5"/>
  <c r="F49" i="5"/>
  <c r="E49" i="5"/>
  <c r="D49" i="5"/>
  <c r="C49" i="5"/>
  <c r="B49" i="5" s="1"/>
  <c r="T48" i="5"/>
  <c r="N48" i="5"/>
  <c r="H48" i="5"/>
  <c r="G48" i="5"/>
  <c r="F48" i="5"/>
  <c r="E48" i="5"/>
  <c r="B48" i="5" s="1"/>
  <c r="D48" i="5"/>
  <c r="C48" i="5"/>
  <c r="T47" i="5"/>
  <c r="N47" i="5"/>
  <c r="H47" i="5"/>
  <c r="G47" i="5"/>
  <c r="F47" i="5"/>
  <c r="B47" i="5" s="1"/>
  <c r="E47" i="5"/>
  <c r="D47" i="5"/>
  <c r="C47" i="5"/>
  <c r="T46" i="5"/>
  <c r="N46" i="5"/>
  <c r="H46" i="5"/>
  <c r="G46" i="5"/>
  <c r="F46" i="5"/>
  <c r="E46" i="5"/>
  <c r="D46" i="5"/>
  <c r="C46" i="5"/>
  <c r="B46" i="5" s="1"/>
  <c r="T45" i="5"/>
  <c r="N45" i="5"/>
  <c r="H45" i="5"/>
  <c r="G45" i="5"/>
  <c r="F45" i="5"/>
  <c r="E45" i="5"/>
  <c r="D45" i="5"/>
  <c r="C45" i="5"/>
  <c r="B45" i="5" s="1"/>
  <c r="T44" i="5"/>
  <c r="N44" i="5"/>
  <c r="N75" i="5" s="1"/>
  <c r="H44" i="5"/>
  <c r="G44" i="5"/>
  <c r="F44" i="5"/>
  <c r="E44" i="5"/>
  <c r="B44" i="5" s="1"/>
  <c r="D44" i="5"/>
  <c r="C44" i="5"/>
  <c r="T43" i="5"/>
  <c r="T75" i="5" s="1"/>
  <c r="N43" i="5"/>
  <c r="H43" i="5"/>
  <c r="H75" i="5" s="1"/>
  <c r="G43" i="5"/>
  <c r="G75" i="5" s="1"/>
  <c r="F43" i="5"/>
  <c r="F75" i="5" s="1"/>
  <c r="E43" i="5"/>
  <c r="E75" i="5" s="1"/>
  <c r="D43" i="5"/>
  <c r="D75" i="5" s="1"/>
  <c r="C43" i="5"/>
  <c r="C75" i="5" s="1"/>
  <c r="B43" i="5"/>
  <c r="B75" i="5" l="1"/>
  <c r="Y37" i="5" l="1"/>
  <c r="X37" i="5"/>
  <c r="W37" i="5"/>
  <c r="V37" i="5"/>
  <c r="U37" i="5"/>
  <c r="S37" i="5"/>
  <c r="R37" i="5"/>
  <c r="Q37" i="5"/>
  <c r="P37" i="5"/>
  <c r="O37" i="5"/>
  <c r="M37" i="5"/>
  <c r="L37" i="5"/>
  <c r="K37" i="5"/>
  <c r="J37" i="5"/>
  <c r="I37" i="5"/>
  <c r="T36" i="5"/>
  <c r="N36" i="5"/>
  <c r="H36" i="5"/>
  <c r="G36" i="5"/>
  <c r="F36" i="5"/>
  <c r="E36" i="5"/>
  <c r="D36" i="5"/>
  <c r="C36" i="5"/>
  <c r="T35" i="5"/>
  <c r="N35" i="5"/>
  <c r="H35" i="5"/>
  <c r="G35" i="5"/>
  <c r="F35" i="5"/>
  <c r="E35" i="5"/>
  <c r="D35" i="5"/>
  <c r="C35" i="5"/>
  <c r="T34" i="5"/>
  <c r="N34" i="5"/>
  <c r="H34" i="5"/>
  <c r="G34" i="5"/>
  <c r="F34" i="5"/>
  <c r="E34" i="5"/>
  <c r="D34" i="5"/>
  <c r="C34" i="5"/>
  <c r="T33" i="5"/>
  <c r="N33" i="5"/>
  <c r="H33" i="5"/>
  <c r="G33" i="5"/>
  <c r="F33" i="5"/>
  <c r="E33" i="5"/>
  <c r="D33" i="5"/>
  <c r="C33" i="5"/>
  <c r="T32" i="5"/>
  <c r="N32" i="5"/>
  <c r="H32" i="5"/>
  <c r="G32" i="5"/>
  <c r="F32" i="5"/>
  <c r="E32" i="5"/>
  <c r="D32" i="5"/>
  <c r="C32" i="5"/>
  <c r="T31" i="5"/>
  <c r="N31" i="5"/>
  <c r="H31" i="5"/>
  <c r="G31" i="5"/>
  <c r="F31" i="5"/>
  <c r="E31" i="5"/>
  <c r="D31" i="5"/>
  <c r="C31" i="5"/>
  <c r="T30" i="5"/>
  <c r="N30" i="5"/>
  <c r="H30" i="5"/>
  <c r="G30" i="5"/>
  <c r="F30" i="5"/>
  <c r="E30" i="5"/>
  <c r="D30" i="5"/>
  <c r="C30" i="5"/>
  <c r="T29" i="5"/>
  <c r="N29" i="5"/>
  <c r="H29" i="5"/>
  <c r="G29" i="5"/>
  <c r="F29" i="5"/>
  <c r="E29" i="5"/>
  <c r="D29" i="5"/>
  <c r="C29" i="5"/>
  <c r="T28" i="5"/>
  <c r="N28" i="5"/>
  <c r="H28" i="5"/>
  <c r="G28" i="5"/>
  <c r="F28" i="5"/>
  <c r="E28" i="5"/>
  <c r="D28" i="5"/>
  <c r="C28" i="5"/>
  <c r="T27" i="5"/>
  <c r="N27" i="5"/>
  <c r="H27" i="5"/>
  <c r="G27" i="5"/>
  <c r="F27" i="5"/>
  <c r="E27" i="5"/>
  <c r="D27" i="5"/>
  <c r="C27" i="5"/>
  <c r="T26" i="5"/>
  <c r="N26" i="5"/>
  <c r="H26" i="5"/>
  <c r="G26" i="5"/>
  <c r="F26" i="5"/>
  <c r="E26" i="5"/>
  <c r="D26" i="5"/>
  <c r="C26" i="5"/>
  <c r="T25" i="5"/>
  <c r="N25" i="5"/>
  <c r="H25" i="5"/>
  <c r="G25" i="5"/>
  <c r="F25" i="5"/>
  <c r="E25" i="5"/>
  <c r="D25" i="5"/>
  <c r="C25" i="5"/>
  <c r="B25" i="5"/>
  <c r="T24" i="5"/>
  <c r="N24" i="5"/>
  <c r="H24" i="5"/>
  <c r="B24" i="5" s="1"/>
  <c r="G24" i="5"/>
  <c r="F24" i="5"/>
  <c r="E24" i="5"/>
  <c r="D24" i="5"/>
  <c r="C24" i="5"/>
  <c r="T23" i="5"/>
  <c r="N23" i="5"/>
  <c r="H23" i="5"/>
  <c r="B23" i="5" s="1"/>
  <c r="G23" i="5"/>
  <c r="F23" i="5"/>
  <c r="E23" i="5"/>
  <c r="D23" i="5"/>
  <c r="C23" i="5"/>
  <c r="T22" i="5"/>
  <c r="N22" i="5"/>
  <c r="H22" i="5"/>
  <c r="G22" i="5"/>
  <c r="F22" i="5"/>
  <c r="E22" i="5"/>
  <c r="D22" i="5"/>
  <c r="C22" i="5"/>
  <c r="T21" i="5"/>
  <c r="N21" i="5"/>
  <c r="H21" i="5"/>
  <c r="B21" i="5" s="1"/>
  <c r="G21" i="5"/>
  <c r="F21" i="5"/>
  <c r="E21" i="5"/>
  <c r="D21" i="5"/>
  <c r="C21" i="5"/>
  <c r="T20" i="5"/>
  <c r="N20" i="5"/>
  <c r="H20" i="5"/>
  <c r="B20" i="5" s="1"/>
  <c r="G20" i="5"/>
  <c r="F20" i="5"/>
  <c r="E20" i="5"/>
  <c r="D20" i="5"/>
  <c r="C20" i="5"/>
  <c r="T19" i="5"/>
  <c r="N19" i="5"/>
  <c r="H19" i="5"/>
  <c r="B19" i="5" s="1"/>
  <c r="G19" i="5"/>
  <c r="F19" i="5"/>
  <c r="E19" i="5"/>
  <c r="D19" i="5"/>
  <c r="C19" i="5"/>
  <c r="T18" i="5"/>
  <c r="N18" i="5"/>
  <c r="H18" i="5"/>
  <c r="B18" i="5" s="1"/>
  <c r="G18" i="5"/>
  <c r="F18" i="5"/>
  <c r="E18" i="5"/>
  <c r="D18" i="5"/>
  <c r="C18" i="5"/>
  <c r="T17" i="5"/>
  <c r="N17" i="5"/>
  <c r="H17" i="5"/>
  <c r="G17" i="5"/>
  <c r="F17" i="5"/>
  <c r="E17" i="5"/>
  <c r="D17" i="5"/>
  <c r="C17" i="5"/>
  <c r="T16" i="5"/>
  <c r="N16" i="5"/>
  <c r="H16" i="5"/>
  <c r="G16" i="5"/>
  <c r="F16" i="5"/>
  <c r="E16" i="5"/>
  <c r="D16" i="5"/>
  <c r="C16" i="5"/>
  <c r="T15" i="5"/>
  <c r="N15" i="5"/>
  <c r="H15" i="5"/>
  <c r="G15" i="5"/>
  <c r="F15" i="5"/>
  <c r="E15" i="5"/>
  <c r="D15" i="5"/>
  <c r="C15" i="5"/>
  <c r="T14" i="5"/>
  <c r="N14" i="5"/>
  <c r="H14" i="5"/>
  <c r="G14" i="5"/>
  <c r="F14" i="5"/>
  <c r="E14" i="5"/>
  <c r="D14" i="5"/>
  <c r="C14" i="5"/>
  <c r="T13" i="5"/>
  <c r="N13" i="5"/>
  <c r="H13" i="5"/>
  <c r="G13" i="5"/>
  <c r="F13" i="5"/>
  <c r="E13" i="5"/>
  <c r="D13" i="5"/>
  <c r="C13" i="5"/>
  <c r="T12" i="5"/>
  <c r="N12" i="5"/>
  <c r="H12" i="5"/>
  <c r="G12" i="5"/>
  <c r="F12" i="5"/>
  <c r="E12" i="5"/>
  <c r="D12" i="5"/>
  <c r="C12" i="5"/>
  <c r="T11" i="5"/>
  <c r="N11" i="5"/>
  <c r="H11" i="5"/>
  <c r="G11" i="5"/>
  <c r="F11" i="5"/>
  <c r="E11" i="5"/>
  <c r="D11" i="5"/>
  <c r="C11" i="5"/>
  <c r="T10" i="5"/>
  <c r="N10" i="5"/>
  <c r="H10" i="5"/>
  <c r="G10" i="5"/>
  <c r="F10" i="5"/>
  <c r="E10" i="5"/>
  <c r="D10" i="5"/>
  <c r="C10" i="5"/>
  <c r="T9" i="5"/>
  <c r="N9" i="5"/>
  <c r="H9" i="5"/>
  <c r="B9" i="5" s="1"/>
  <c r="G9" i="5"/>
  <c r="F9" i="5"/>
  <c r="E9" i="5"/>
  <c r="D9" i="5"/>
  <c r="C9" i="5"/>
  <c r="T8" i="5"/>
  <c r="N8" i="5"/>
  <c r="H8" i="5"/>
  <c r="B8" i="5" s="1"/>
  <c r="G8" i="5"/>
  <c r="F8" i="5"/>
  <c r="E8" i="5"/>
  <c r="D8" i="5"/>
  <c r="C8" i="5"/>
  <c r="T7" i="5"/>
  <c r="N7" i="5"/>
  <c r="H7" i="5"/>
  <c r="B7" i="5" s="1"/>
  <c r="G7" i="5"/>
  <c r="F7" i="5"/>
  <c r="E7" i="5"/>
  <c r="D7" i="5"/>
  <c r="C7" i="5"/>
  <c r="T6" i="5"/>
  <c r="N6" i="5"/>
  <c r="H6" i="5"/>
  <c r="B6" i="5" s="1"/>
  <c r="G6" i="5"/>
  <c r="F6" i="5"/>
  <c r="E6" i="5"/>
  <c r="D6" i="5"/>
  <c r="C6" i="5"/>
  <c r="T5" i="5"/>
  <c r="N5" i="5"/>
  <c r="H5" i="5"/>
  <c r="G5" i="5"/>
  <c r="F5" i="5"/>
  <c r="E5" i="5"/>
  <c r="E37" i="5" s="1"/>
  <c r="D5" i="5"/>
  <c r="D37" i="5" s="1"/>
  <c r="C5" i="5"/>
  <c r="F37" i="5" l="1"/>
  <c r="T37" i="5"/>
  <c r="N37" i="5"/>
  <c r="B17" i="5"/>
  <c r="B22" i="5"/>
  <c r="B34" i="5"/>
  <c r="B35" i="5"/>
  <c r="B36" i="5"/>
  <c r="C37" i="5"/>
  <c r="B30" i="5"/>
  <c r="B33" i="5"/>
  <c r="B14" i="5"/>
  <c r="B10" i="5"/>
  <c r="B11" i="5"/>
  <c r="B12" i="5"/>
  <c r="B13" i="5"/>
  <c r="B26" i="5"/>
  <c r="B27" i="5"/>
  <c r="B28" i="5"/>
  <c r="B29" i="5"/>
  <c r="G37" i="5"/>
  <c r="B15" i="5"/>
  <c r="B16" i="5"/>
  <c r="B31" i="5"/>
  <c r="B32" i="5"/>
  <c r="H37" i="5"/>
  <c r="B5" i="5"/>
  <c r="B37" i="5" l="1"/>
</calcChain>
</file>

<file path=xl/sharedStrings.xml><?xml version="1.0" encoding="utf-8"?>
<sst xmlns="http://schemas.openxmlformats.org/spreadsheetml/2006/main" count="128" uniqueCount="46">
  <si>
    <t>سوادآموزی</t>
  </si>
  <si>
    <t>استان</t>
  </si>
  <si>
    <t>ردیف</t>
  </si>
  <si>
    <t>جمع</t>
  </si>
  <si>
    <t>آذربايجان شرقي</t>
  </si>
  <si>
    <t>اردبيل</t>
  </si>
  <si>
    <t>اصفهان</t>
  </si>
  <si>
    <t>البرز</t>
  </si>
  <si>
    <t>ايلام</t>
  </si>
  <si>
    <t>چهارمحال بختياري</t>
  </si>
  <si>
    <t>خراسان جنوبي</t>
  </si>
  <si>
    <t>خراسان شمالي</t>
  </si>
  <si>
    <t>خوزستان</t>
  </si>
  <si>
    <t>زنجان</t>
  </si>
  <si>
    <t>سمنان</t>
  </si>
  <si>
    <t>سيستان و بلوچستان</t>
  </si>
  <si>
    <t>شهر تهران</t>
  </si>
  <si>
    <t>فارس</t>
  </si>
  <si>
    <t>قزوين</t>
  </si>
  <si>
    <t>قم</t>
  </si>
  <si>
    <t>كردستان</t>
  </si>
  <si>
    <t>كهكيلويه و بوير احمد</t>
  </si>
  <si>
    <t>گلستان</t>
  </si>
  <si>
    <t>گيلان</t>
  </si>
  <si>
    <t>لرستان</t>
  </si>
  <si>
    <t>مازندران</t>
  </si>
  <si>
    <t>هرمزگان</t>
  </si>
  <si>
    <t>همدان</t>
  </si>
  <si>
    <t>يزد</t>
  </si>
  <si>
    <t>جمع كل</t>
  </si>
  <si>
    <t>50سال به بالا</t>
  </si>
  <si>
    <t>40تا49 سال</t>
  </si>
  <si>
    <t>30تا39 سال</t>
  </si>
  <si>
    <t xml:space="preserve"> 20تا29 سال</t>
  </si>
  <si>
    <t>10تا19 سال</t>
  </si>
  <si>
    <t>تحکیم</t>
  </si>
  <si>
    <t>انتقال</t>
  </si>
  <si>
    <t>آذربايجان غربي</t>
  </si>
  <si>
    <t>بوشهر</t>
  </si>
  <si>
    <t>خراسان رضوی</t>
  </si>
  <si>
    <t>شهرستان هاي تهران</t>
  </si>
  <si>
    <t>كرمان</t>
  </si>
  <si>
    <t>كرمانشاه</t>
  </si>
  <si>
    <t>مركزي</t>
  </si>
  <si>
    <r>
      <t xml:space="preserve">آمار خالص سوادآموزان تحت پوشش روستایی </t>
    </r>
    <r>
      <rPr>
        <b/>
        <sz val="24"/>
        <color indexed="8"/>
        <rFont val="B Titr"/>
        <charset val="178"/>
      </rPr>
      <t>در سال 1404</t>
    </r>
  </si>
  <si>
    <r>
      <t xml:space="preserve">آمارخالص سوادآموزان تحت پوشش شهری </t>
    </r>
    <r>
      <rPr>
        <b/>
        <sz val="24"/>
        <color indexed="8"/>
        <rFont val="B Titr"/>
        <charset val="178"/>
      </rPr>
      <t>در سال 1404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</si>
</sst>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#,##0\-"/>
  </numFmts>
  <fonts count="13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4"/>
      <name val="B Titr"/>
      <charset val="178"/>
    </font>
    <font>
      <b/>
      <sz val="11"/>
      <color indexed="8"/>
      <name val="B Titr"/>
      <charset val="178"/>
    </font>
    <font>
      <sz val="11"/>
      <color indexed="8"/>
      <name val="B Titr"/>
      <charset val="178"/>
    </font>
    <font>
      <sz val="24"/>
      <color theme="1"/>
      <name val="2  Yekan"/>
      <charset val="178"/>
    </font>
    <font>
      <b/>
      <sz val="24"/>
      <name val="B Titr"/>
      <charset val="178"/>
    </font>
    <font>
      <b/>
      <sz val="24"/>
      <color indexed="8"/>
      <name val="B Titr"/>
      <charset val="178"/>
    </font>
    <font>
      <b/>
      <sz val="12"/>
      <color indexed="8"/>
      <name val="B Titr"/>
      <charset val="178"/>
    </font>
    <font>
      <sz val="10"/>
      <color indexed="8"/>
      <name val="B Titr"/>
      <charset val="178"/>
    </font>
    <font>
      <b/>
      <sz val="20"/>
      <name val="B Titr"/>
      <charset val="178"/>
    </font>
  </fonts>
  <fills count="6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0" fontId="3" fillId="0" borderId="0"/>
  </cellStyleXfs>
  <cellXfs count="83">
    <xf numFmtId="0" fontId="0" fillId="0" borderId="0" xfId="0"/>
    <xf numFmtId="0" fontId="4" fillId="3" borderId="14" xfId="3" applyFont="1" applyFill="1" applyBorder="1" applyAlignment="1">
      <alignment horizontal="center" vertical="center" wrapText="1"/>
    </xf>
    <xf numFmtId="0" fontId="4" fillId="3" borderId="0" xfId="3" applyFont="1" applyFill="1" applyBorder="1" applyAlignment="1">
      <alignment horizontal="center" vertical="center" wrapText="1"/>
    </xf>
    <xf numFmtId="0" fontId="4" fillId="3" borderId="15" xfId="3" applyFont="1" applyFill="1" applyBorder="1" applyAlignment="1">
      <alignment horizontal="center" vertical="center" wrapText="1"/>
    </xf>
    <xf numFmtId="1" fontId="10" fillId="3" borderId="8" xfId="1" applyNumberFormat="1" applyFont="1" applyFill="1" applyBorder="1" applyAlignment="1">
      <alignment horizontal="center" vertical="center" wrapText="1"/>
    </xf>
    <xf numFmtId="1" fontId="10" fillId="3" borderId="1" xfId="1" applyNumberFormat="1" applyFont="1" applyFill="1" applyBorder="1" applyAlignment="1">
      <alignment horizontal="center" vertical="center" wrapText="1"/>
    </xf>
    <xf numFmtId="1" fontId="10" fillId="3" borderId="7" xfId="1" applyNumberFormat="1" applyFont="1" applyFill="1" applyBorder="1" applyAlignment="1">
      <alignment horizontal="center" vertical="center" wrapText="1"/>
    </xf>
    <xf numFmtId="1" fontId="10" fillId="3" borderId="10" xfId="1" applyNumberFormat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right" vertical="top" wrapText="1"/>
    </xf>
    <xf numFmtId="164" fontId="6" fillId="3" borderId="7" xfId="1" applyNumberFormat="1" applyFont="1" applyFill="1" applyBorder="1" applyAlignment="1">
      <alignment horizontal="center" vertical="top" wrapText="1"/>
    </xf>
    <xf numFmtId="0" fontId="6" fillId="3" borderId="12" xfId="1" applyFont="1" applyFill="1" applyBorder="1" applyAlignment="1">
      <alignment horizontal="right" vertical="top" wrapText="1"/>
    </xf>
    <xf numFmtId="164" fontId="6" fillId="3" borderId="5" xfId="1" applyNumberFormat="1" applyFont="1" applyFill="1" applyBorder="1" applyAlignment="1">
      <alignment horizontal="center" vertical="top" wrapText="1"/>
    </xf>
    <xf numFmtId="0" fontId="6" fillId="3" borderId="13" xfId="1" applyFont="1" applyFill="1" applyBorder="1" applyAlignment="1">
      <alignment horizontal="right" vertical="top" wrapText="1"/>
    </xf>
    <xf numFmtId="164" fontId="6" fillId="3" borderId="6" xfId="1" applyNumberFormat="1" applyFont="1" applyFill="1" applyBorder="1" applyAlignment="1">
      <alignment horizontal="center" vertical="top" wrapText="1"/>
    </xf>
    <xf numFmtId="1" fontId="10" fillId="3" borderId="22" xfId="1" applyNumberFormat="1" applyFont="1" applyFill="1" applyBorder="1" applyAlignment="1">
      <alignment horizontal="center" vertical="center" wrapText="1"/>
    </xf>
    <xf numFmtId="1" fontId="10" fillId="3" borderId="23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26" xfId="1" applyFont="1" applyFill="1" applyBorder="1" applyAlignment="1">
      <alignment horizontal="center" vertical="center" wrapText="1" readingOrder="1"/>
    </xf>
    <xf numFmtId="0" fontId="5" fillId="3" borderId="27" xfId="1" applyFont="1" applyFill="1" applyBorder="1" applyAlignment="1">
      <alignment horizontal="center" vertical="center" wrapText="1" readingOrder="1"/>
    </xf>
    <xf numFmtId="0" fontId="5" fillId="3" borderId="28" xfId="1" applyFont="1" applyFill="1" applyBorder="1" applyAlignment="1">
      <alignment horizontal="center" vertical="center" wrapText="1" readingOrder="1"/>
    </xf>
    <xf numFmtId="0" fontId="0" fillId="3" borderId="0" xfId="0" applyFill="1" applyAlignment="1">
      <alignment horizontal="center" vertical="center"/>
    </xf>
    <xf numFmtId="1" fontId="10" fillId="3" borderId="31" xfId="1" applyNumberFormat="1" applyFont="1" applyFill="1" applyBorder="1" applyAlignment="1">
      <alignment horizontal="center" vertical="center" wrapText="1"/>
    </xf>
    <xf numFmtId="1" fontId="10" fillId="3" borderId="32" xfId="1" applyNumberFormat="1" applyFont="1" applyFill="1" applyBorder="1" applyAlignment="1">
      <alignment horizontal="center" vertical="center" wrapText="1"/>
    </xf>
    <xf numFmtId="1" fontId="10" fillId="3" borderId="33" xfId="1" applyNumberFormat="1" applyFont="1" applyFill="1" applyBorder="1" applyAlignment="1">
      <alignment horizontal="center" vertical="center" wrapText="1"/>
    </xf>
    <xf numFmtId="1" fontId="10" fillId="3" borderId="34" xfId="1" applyNumberFormat="1" applyFont="1" applyFill="1" applyBorder="1" applyAlignment="1">
      <alignment horizontal="center" vertical="center" wrapText="1"/>
    </xf>
    <xf numFmtId="1" fontId="10" fillId="3" borderId="35" xfId="1" applyNumberFormat="1" applyFont="1" applyFill="1" applyBorder="1" applyAlignment="1">
      <alignment horizontal="center" vertical="center" wrapText="1"/>
    </xf>
    <xf numFmtId="1" fontId="10" fillId="3" borderId="5" xfId="1" applyNumberFormat="1" applyFont="1" applyFill="1" applyBorder="1" applyAlignment="1">
      <alignment horizontal="center" vertical="center" wrapText="1"/>
    </xf>
    <xf numFmtId="1" fontId="10" fillId="3" borderId="24" xfId="1" applyNumberFormat="1" applyFont="1" applyFill="1" applyBorder="1" applyAlignment="1">
      <alignment horizontal="center" vertical="center" wrapText="1"/>
    </xf>
    <xf numFmtId="1" fontId="10" fillId="3" borderId="25" xfId="1" applyNumberFormat="1" applyFont="1" applyFill="1" applyBorder="1" applyAlignment="1">
      <alignment horizontal="center" vertical="center" wrapText="1"/>
    </xf>
    <xf numFmtId="1" fontId="10" fillId="3" borderId="36" xfId="1" applyNumberFormat="1" applyFont="1" applyFill="1" applyBorder="1" applyAlignment="1">
      <alignment horizontal="center" vertical="center" wrapText="1"/>
    </xf>
    <xf numFmtId="1" fontId="10" fillId="3" borderId="37" xfId="1" applyNumberFormat="1" applyFont="1" applyFill="1" applyBorder="1" applyAlignment="1">
      <alignment horizontal="center" vertical="center" wrapText="1"/>
    </xf>
    <xf numFmtId="1" fontId="10" fillId="3" borderId="38" xfId="1" applyNumberFormat="1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textRotation="180"/>
    </xf>
    <xf numFmtId="0" fontId="8" fillId="2" borderId="3" xfId="3" applyFont="1" applyFill="1" applyBorder="1" applyAlignment="1">
      <alignment horizontal="center"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8" fillId="2" borderId="4" xfId="3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top" wrapText="1" readingOrder="1"/>
    </xf>
    <xf numFmtId="0" fontId="5" fillId="3" borderId="17" xfId="1" applyFont="1" applyFill="1" applyBorder="1" applyAlignment="1">
      <alignment horizontal="center" vertical="top" wrapText="1" readingOrder="1"/>
    </xf>
    <xf numFmtId="0" fontId="5" fillId="3" borderId="18" xfId="1" applyFont="1" applyFill="1" applyBorder="1" applyAlignment="1">
      <alignment horizontal="center" vertical="top" wrapText="1" readingOrder="1"/>
    </xf>
    <xf numFmtId="0" fontId="5" fillId="3" borderId="16" xfId="1" applyFont="1" applyFill="1" applyBorder="1" applyAlignment="1">
      <alignment horizontal="center" vertical="top"/>
    </xf>
    <xf numFmtId="0" fontId="5" fillId="3" borderId="17" xfId="1" applyFont="1" applyFill="1" applyBorder="1" applyAlignment="1">
      <alignment horizontal="center" vertical="top"/>
    </xf>
    <xf numFmtId="0" fontId="5" fillId="3" borderId="18" xfId="1" applyFont="1" applyFill="1" applyBorder="1" applyAlignment="1">
      <alignment horizontal="center" vertical="top"/>
    </xf>
    <xf numFmtId="0" fontId="5" fillId="3" borderId="19" xfId="1" applyFont="1" applyFill="1" applyBorder="1" applyAlignment="1">
      <alignment horizontal="center" vertical="top" wrapText="1" readingOrder="1"/>
    </xf>
    <xf numFmtId="0" fontId="5" fillId="3" borderId="20" xfId="1" applyFont="1" applyFill="1" applyBorder="1" applyAlignment="1">
      <alignment horizontal="center" vertical="center" wrapText="1" readingOrder="1"/>
    </xf>
    <xf numFmtId="0" fontId="5" fillId="3" borderId="29" xfId="1" applyFont="1" applyFill="1" applyBorder="1" applyAlignment="1">
      <alignment horizontal="center" vertical="center" wrapText="1" readingOrder="1"/>
    </xf>
    <xf numFmtId="0" fontId="5" fillId="3" borderId="21" xfId="1" applyFont="1" applyFill="1" applyBorder="1" applyAlignment="1">
      <alignment horizontal="center" vertical="center" textRotation="90" wrapText="1" readingOrder="1"/>
    </xf>
    <xf numFmtId="0" fontId="5" fillId="3" borderId="30" xfId="1" applyFont="1" applyFill="1" applyBorder="1" applyAlignment="1">
      <alignment horizontal="center" vertical="center" textRotation="90" wrapText="1" readingOrder="1"/>
    </xf>
    <xf numFmtId="0" fontId="11" fillId="3" borderId="9" xfId="1" applyFont="1" applyFill="1" applyBorder="1" applyAlignment="1">
      <alignment horizontal="center" vertical="top" wrapText="1" readingOrder="1"/>
    </xf>
    <xf numFmtId="0" fontId="11" fillId="3" borderId="4" xfId="1" applyFont="1" applyFill="1" applyBorder="1" applyAlignment="1">
      <alignment horizontal="center" vertical="top" wrapText="1" readingOrder="1"/>
    </xf>
    <xf numFmtId="0" fontId="8" fillId="4" borderId="3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8" fillId="4" borderId="4" xfId="3" applyFont="1" applyFill="1" applyBorder="1" applyAlignment="1">
      <alignment horizontal="center" vertical="center" wrapText="1"/>
    </xf>
    <xf numFmtId="0" fontId="12" fillId="5" borderId="39" xfId="3" applyFont="1" applyFill="1" applyBorder="1" applyAlignment="1">
      <alignment horizontal="center" vertical="center" wrapText="1"/>
    </xf>
    <xf numFmtId="0" fontId="4" fillId="5" borderId="14" xfId="3" applyFont="1" applyFill="1" applyBorder="1" applyAlignment="1">
      <alignment horizontal="center" vertical="center" wrapText="1"/>
    </xf>
    <xf numFmtId="0" fontId="4" fillId="5" borderId="0" xfId="3" applyFont="1" applyFill="1" applyBorder="1" applyAlignment="1">
      <alignment horizontal="center" vertical="center" wrapText="1"/>
    </xf>
    <xf numFmtId="0" fontId="4" fillId="5" borderId="15" xfId="3" applyFont="1" applyFill="1" applyBorder="1" applyAlignment="1">
      <alignment horizontal="center" vertical="center" wrapText="1"/>
    </xf>
    <xf numFmtId="0" fontId="5" fillId="3" borderId="40" xfId="1" applyFont="1" applyFill="1" applyBorder="1" applyAlignment="1">
      <alignment horizontal="center" vertical="center" wrapText="1" readingOrder="1"/>
    </xf>
    <xf numFmtId="0" fontId="5" fillId="3" borderId="41" xfId="1" applyFont="1" applyFill="1" applyBorder="1" applyAlignment="1">
      <alignment horizontal="center" vertical="center" wrapText="1" readingOrder="1"/>
    </xf>
    <xf numFmtId="0" fontId="5" fillId="3" borderId="42" xfId="1" applyFont="1" applyFill="1" applyBorder="1" applyAlignment="1">
      <alignment horizontal="center" vertical="center" wrapText="1" readingOrder="1"/>
    </xf>
    <xf numFmtId="1" fontId="10" fillId="3" borderId="43" xfId="1" applyNumberFormat="1" applyFont="1" applyFill="1" applyBorder="1" applyAlignment="1">
      <alignment horizontal="center" vertical="center" wrapText="1"/>
    </xf>
    <xf numFmtId="1" fontId="10" fillId="3" borderId="44" xfId="1" applyNumberFormat="1" applyFont="1" applyFill="1" applyBorder="1" applyAlignment="1">
      <alignment horizontal="center" vertical="center" wrapText="1"/>
    </xf>
    <xf numFmtId="1" fontId="10" fillId="3" borderId="45" xfId="1" applyNumberFormat="1" applyFont="1" applyFill="1" applyBorder="1" applyAlignment="1">
      <alignment horizontal="center" vertical="center" wrapText="1"/>
    </xf>
    <xf numFmtId="1" fontId="10" fillId="3" borderId="46" xfId="1" applyNumberFormat="1" applyFont="1" applyFill="1" applyBorder="1" applyAlignment="1">
      <alignment horizontal="center" vertical="center" wrapText="1"/>
    </xf>
    <xf numFmtId="1" fontId="10" fillId="3" borderId="47" xfId="1" applyNumberFormat="1" applyFont="1" applyFill="1" applyBorder="1" applyAlignment="1">
      <alignment horizontal="center" vertical="center" wrapText="1"/>
    </xf>
    <xf numFmtId="1" fontId="10" fillId="3" borderId="48" xfId="1" applyNumberFormat="1" applyFont="1" applyFill="1" applyBorder="1" applyAlignment="1">
      <alignment horizontal="center" vertical="center" wrapText="1"/>
    </xf>
    <xf numFmtId="1" fontId="10" fillId="3" borderId="49" xfId="1" applyNumberFormat="1" applyFont="1" applyFill="1" applyBorder="1" applyAlignment="1">
      <alignment horizontal="center" vertical="center" wrapText="1"/>
    </xf>
    <xf numFmtId="0" fontId="6" fillId="3" borderId="50" xfId="1" applyFont="1" applyFill="1" applyBorder="1" applyAlignment="1">
      <alignment horizontal="right" vertical="top" wrapText="1"/>
    </xf>
    <xf numFmtId="1" fontId="10" fillId="3" borderId="51" xfId="1" applyNumberFormat="1" applyFont="1" applyFill="1" applyBorder="1" applyAlignment="1">
      <alignment horizontal="center" vertical="center" wrapText="1"/>
    </xf>
    <xf numFmtId="1" fontId="10" fillId="3" borderId="52" xfId="1" applyNumberFormat="1" applyFont="1" applyFill="1" applyBorder="1" applyAlignment="1">
      <alignment horizontal="center" vertical="center" wrapText="1"/>
    </xf>
    <xf numFmtId="1" fontId="10" fillId="3" borderId="53" xfId="1" applyNumberFormat="1" applyFont="1" applyFill="1" applyBorder="1" applyAlignment="1">
      <alignment horizontal="center" vertical="center" wrapText="1"/>
    </xf>
    <xf numFmtId="1" fontId="10" fillId="3" borderId="54" xfId="1" applyNumberFormat="1" applyFont="1" applyFill="1" applyBorder="1" applyAlignment="1">
      <alignment horizontal="center" vertical="center" wrapText="1"/>
    </xf>
    <xf numFmtId="0" fontId="6" fillId="3" borderId="53" xfId="1" applyFont="1" applyFill="1" applyBorder="1" applyAlignment="1">
      <alignment horizontal="right" vertical="top" wrapText="1"/>
    </xf>
    <xf numFmtId="1" fontId="10" fillId="3" borderId="55" xfId="1" applyNumberFormat="1" applyFont="1" applyFill="1" applyBorder="1" applyAlignment="1">
      <alignment horizontal="center" vertical="center" wrapText="1"/>
    </xf>
    <xf numFmtId="1" fontId="10" fillId="3" borderId="56" xfId="1" applyNumberFormat="1" applyFont="1" applyFill="1" applyBorder="1" applyAlignment="1">
      <alignment horizontal="center" vertical="center" wrapText="1"/>
    </xf>
    <xf numFmtId="1" fontId="10" fillId="3" borderId="57" xfId="1" applyNumberFormat="1" applyFont="1" applyFill="1" applyBorder="1" applyAlignment="1">
      <alignment horizontal="center" vertical="center" wrapText="1"/>
    </xf>
    <xf numFmtId="1" fontId="10" fillId="3" borderId="58" xfId="1" applyNumberFormat="1" applyFont="1" applyFill="1" applyBorder="1" applyAlignment="1">
      <alignment horizontal="center" vertical="center" wrapText="1"/>
    </xf>
    <xf numFmtId="1" fontId="10" fillId="3" borderId="59" xfId="1" applyNumberFormat="1" applyFont="1" applyFill="1" applyBorder="1" applyAlignment="1">
      <alignment horizontal="center" vertical="center" wrapText="1"/>
    </xf>
    <xf numFmtId="1" fontId="10" fillId="3" borderId="60" xfId="1" applyNumberFormat="1" applyFont="1" applyFill="1" applyBorder="1" applyAlignment="1">
      <alignment horizontal="center" vertical="center" wrapText="1"/>
    </xf>
    <xf numFmtId="1" fontId="10" fillId="3" borderId="61" xfId="1" applyNumberFormat="1" applyFont="1" applyFill="1" applyBorder="1" applyAlignment="1">
      <alignment horizontal="center" vertical="center" wrapText="1"/>
    </xf>
    <xf numFmtId="0" fontId="6" fillId="3" borderId="62" xfId="1" applyFont="1" applyFill="1" applyBorder="1" applyAlignment="1">
      <alignment horizontal="right" vertical="top" wrapText="1"/>
    </xf>
    <xf numFmtId="1" fontId="10" fillId="3" borderId="3" xfId="1" applyNumberFormat="1" applyFont="1" applyFill="1" applyBorder="1" applyAlignment="1">
      <alignment horizontal="center" vertical="center" wrapText="1"/>
    </xf>
    <xf numFmtId="1" fontId="10" fillId="3" borderId="2" xfId="1" applyNumberFormat="1" applyFont="1" applyFill="1" applyBorder="1" applyAlignment="1">
      <alignment horizontal="center" vertical="center" wrapText="1"/>
    </xf>
    <xf numFmtId="0" fontId="11" fillId="3" borderId="2" xfId="1" applyFont="1" applyFill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8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1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2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3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3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39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40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5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6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1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2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55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6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6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64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66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67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69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70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72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73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8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79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1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2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87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88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90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91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4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96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99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0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2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03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5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6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8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09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11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12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14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15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17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18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20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21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2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29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0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2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33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35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36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38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39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1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2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44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45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5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5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4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6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57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59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60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62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63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65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66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68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69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4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76200</xdr:colOff>
      <xdr:row>0</xdr:row>
      <xdr:rowOff>349250</xdr:rowOff>
    </xdr:to>
    <xdr:sp macro="" textlink="">
      <xdr:nvSpPr>
        <xdr:cNvPr id="175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7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8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80" name="Text Box 3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76200" cy="349250"/>
    <xdr:sp macro="" textlink="">
      <xdr:nvSpPr>
        <xdr:cNvPr id="181" name="Text Box 4"/>
        <xdr:cNvSpPr txBox="1">
          <a:spLocks noChangeArrowheads="1"/>
        </xdr:cNvSpPr>
      </xdr:nvSpPr>
      <xdr:spPr bwMode="auto">
        <a:xfrm>
          <a:off x="600075" y="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84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21</xdr:row>
      <xdr:rowOff>123825</xdr:rowOff>
    </xdr:from>
    <xdr:to>
      <xdr:col>1</xdr:col>
      <xdr:colOff>76200</xdr:colOff>
      <xdr:row>21</xdr:row>
      <xdr:rowOff>298450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600075" y="74961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20</xdr:row>
      <xdr:rowOff>114300</xdr:rowOff>
    </xdr:from>
    <xdr:to>
      <xdr:col>1</xdr:col>
      <xdr:colOff>76200</xdr:colOff>
      <xdr:row>20</xdr:row>
      <xdr:rowOff>288925</xdr:rowOff>
    </xdr:to>
    <xdr:sp macro="" textlink="">
      <xdr:nvSpPr>
        <xdr:cNvPr id="186" name="Text Box 3"/>
        <xdr:cNvSpPr txBox="1">
          <a:spLocks noChangeArrowheads="1"/>
        </xdr:cNvSpPr>
      </xdr:nvSpPr>
      <xdr:spPr bwMode="auto">
        <a:xfrm>
          <a:off x="600075" y="71628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0</xdr:colOff>
      <xdr:row>14</xdr:row>
      <xdr:rowOff>19050</xdr:rowOff>
    </xdr:from>
    <xdr:to>
      <xdr:col>1</xdr:col>
      <xdr:colOff>76200</xdr:colOff>
      <xdr:row>14</xdr:row>
      <xdr:rowOff>193675</xdr:rowOff>
    </xdr:to>
    <xdr:sp macro="" textlink="">
      <xdr:nvSpPr>
        <xdr:cNvPr id="187" name="Text Box 4"/>
        <xdr:cNvSpPr txBox="1">
          <a:spLocks noChangeArrowheads="1"/>
        </xdr:cNvSpPr>
      </xdr:nvSpPr>
      <xdr:spPr bwMode="auto">
        <a:xfrm>
          <a:off x="600075" y="51244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89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90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21</xdr:row>
      <xdr:rowOff>123825</xdr:rowOff>
    </xdr:from>
    <xdr:ext cx="76200" cy="349250"/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600075" y="74961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20</xdr:row>
      <xdr:rowOff>114300</xdr:rowOff>
    </xdr:from>
    <xdr:ext cx="76200" cy="349250"/>
    <xdr:sp macro="" textlink="">
      <xdr:nvSpPr>
        <xdr:cNvPr id="192" name="Text Box 3"/>
        <xdr:cNvSpPr txBox="1">
          <a:spLocks noChangeArrowheads="1"/>
        </xdr:cNvSpPr>
      </xdr:nvSpPr>
      <xdr:spPr bwMode="auto">
        <a:xfrm>
          <a:off x="600075" y="71628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1</xdr:col>
      <xdr:colOff>0</xdr:colOff>
      <xdr:row>14</xdr:row>
      <xdr:rowOff>19050</xdr:rowOff>
    </xdr:from>
    <xdr:ext cx="76200" cy="349250"/>
    <xdr:sp macro="" textlink="">
      <xdr:nvSpPr>
        <xdr:cNvPr id="193" name="Text Box 4"/>
        <xdr:cNvSpPr txBox="1">
          <a:spLocks noChangeArrowheads="1"/>
        </xdr:cNvSpPr>
      </xdr:nvSpPr>
      <xdr:spPr bwMode="auto">
        <a:xfrm>
          <a:off x="600075" y="51244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195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196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198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199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1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2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4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5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10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11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14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16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17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19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20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22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23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25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26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28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29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3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3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3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3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37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38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40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41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4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4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49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0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2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3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5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6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8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59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61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62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64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265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67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68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70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71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7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79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80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82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85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86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88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89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91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92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294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295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297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298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00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01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304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306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307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09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10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12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13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315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316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318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319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2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2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2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2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609600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327" name="Text Box 3"/>
        <xdr:cNvSpPr txBox="1">
          <a:spLocks noChangeArrowheads="1"/>
        </xdr:cNvSpPr>
      </xdr:nvSpPr>
      <xdr:spPr bwMode="auto">
        <a:xfrm>
          <a:off x="609600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328" name="Text Box 4"/>
        <xdr:cNvSpPr txBox="1">
          <a:spLocks noChangeArrowheads="1"/>
        </xdr:cNvSpPr>
      </xdr:nvSpPr>
      <xdr:spPr bwMode="auto">
        <a:xfrm>
          <a:off x="609600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609600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330" name="Text Box 3"/>
        <xdr:cNvSpPr txBox="1">
          <a:spLocks noChangeArrowheads="1"/>
        </xdr:cNvSpPr>
      </xdr:nvSpPr>
      <xdr:spPr bwMode="auto">
        <a:xfrm>
          <a:off x="609600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331" name="Text Box 4"/>
        <xdr:cNvSpPr txBox="1">
          <a:spLocks noChangeArrowheads="1"/>
        </xdr:cNvSpPr>
      </xdr:nvSpPr>
      <xdr:spPr bwMode="auto">
        <a:xfrm>
          <a:off x="609600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3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3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3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39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0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2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3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5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6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8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49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51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52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54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55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357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358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360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361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6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6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6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369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370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372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373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75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76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78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79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381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382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384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385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87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88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390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391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4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6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7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399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0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2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3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5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6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8" name="Text Box 3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38</xdr:row>
      <xdr:rowOff>346075</xdr:rowOff>
    </xdr:to>
    <xdr:sp macro="" textlink="">
      <xdr:nvSpPr>
        <xdr:cNvPr id="409" name="Text Box 4"/>
        <xdr:cNvSpPr txBox="1">
          <a:spLocks noChangeArrowheads="1"/>
        </xdr:cNvSpPr>
      </xdr:nvSpPr>
      <xdr:spPr bwMode="auto">
        <a:xfrm>
          <a:off x="609600" y="0"/>
          <a:ext cx="762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411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412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414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415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17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18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20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21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424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426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427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29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30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32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33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435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436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114300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609600" y="7648575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104775</xdr:rowOff>
    </xdr:to>
    <xdr:sp macro="" textlink="">
      <xdr:nvSpPr>
        <xdr:cNvPr id="438" name="Text Box 3"/>
        <xdr:cNvSpPr txBox="1">
          <a:spLocks noChangeArrowheads="1"/>
        </xdr:cNvSpPr>
      </xdr:nvSpPr>
      <xdr:spPr bwMode="auto">
        <a:xfrm>
          <a:off x="609600" y="731520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9525</xdr:rowOff>
    </xdr:to>
    <xdr:sp macro="" textlink="">
      <xdr:nvSpPr>
        <xdr:cNvPr id="439" name="Text Box 4"/>
        <xdr:cNvSpPr txBox="1">
          <a:spLocks noChangeArrowheads="1"/>
        </xdr:cNvSpPr>
      </xdr:nvSpPr>
      <xdr:spPr bwMode="auto">
        <a:xfrm>
          <a:off x="609600" y="5276850"/>
          <a:ext cx="762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4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4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4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4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47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48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50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51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5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5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5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59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60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111125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609600" y="7648575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101600</xdr:rowOff>
    </xdr:to>
    <xdr:sp macro="" textlink="">
      <xdr:nvSpPr>
        <xdr:cNvPr id="462" name="Text Box 3"/>
        <xdr:cNvSpPr txBox="1">
          <a:spLocks noChangeArrowheads="1"/>
        </xdr:cNvSpPr>
      </xdr:nvSpPr>
      <xdr:spPr bwMode="auto">
        <a:xfrm>
          <a:off x="609600" y="731520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6350</xdr:rowOff>
    </xdr:to>
    <xdr:sp macro="" textlink="">
      <xdr:nvSpPr>
        <xdr:cNvPr id="463" name="Text Box 4"/>
        <xdr:cNvSpPr txBox="1">
          <a:spLocks noChangeArrowheads="1"/>
        </xdr:cNvSpPr>
      </xdr:nvSpPr>
      <xdr:spPr bwMode="auto">
        <a:xfrm>
          <a:off x="609600" y="5276850"/>
          <a:ext cx="76200" cy="17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65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66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68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609600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471" name="Text Box 3"/>
        <xdr:cNvSpPr txBox="1">
          <a:spLocks noChangeArrowheads="1"/>
        </xdr:cNvSpPr>
      </xdr:nvSpPr>
      <xdr:spPr bwMode="auto">
        <a:xfrm>
          <a:off x="609600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472" name="Text Box 4"/>
        <xdr:cNvSpPr txBox="1">
          <a:spLocks noChangeArrowheads="1"/>
        </xdr:cNvSpPr>
      </xdr:nvSpPr>
      <xdr:spPr bwMode="auto">
        <a:xfrm>
          <a:off x="609600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60</xdr:row>
      <xdr:rowOff>107950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609600" y="7648575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59</xdr:row>
      <xdr:rowOff>98425</xdr:rowOff>
    </xdr:to>
    <xdr:sp macro="" textlink="">
      <xdr:nvSpPr>
        <xdr:cNvPr id="474" name="Text Box 3"/>
        <xdr:cNvSpPr txBox="1">
          <a:spLocks noChangeArrowheads="1"/>
        </xdr:cNvSpPr>
      </xdr:nvSpPr>
      <xdr:spPr bwMode="auto">
        <a:xfrm>
          <a:off x="609600" y="731520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53</xdr:row>
      <xdr:rowOff>3175</xdr:rowOff>
    </xdr:to>
    <xdr:sp macro="" textlink="">
      <xdr:nvSpPr>
        <xdr:cNvPr id="475" name="Text Box 4"/>
        <xdr:cNvSpPr txBox="1">
          <a:spLocks noChangeArrowheads="1"/>
        </xdr:cNvSpPr>
      </xdr:nvSpPr>
      <xdr:spPr bwMode="auto">
        <a:xfrm>
          <a:off x="609600" y="5276850"/>
          <a:ext cx="76200" cy="17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77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78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480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481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4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6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7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89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0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2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3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5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6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8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499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01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02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04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05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07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08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10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11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14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16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17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19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20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22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23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25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26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28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29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3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3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3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3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37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38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0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1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4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6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7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49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50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52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553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55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56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58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59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6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6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6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6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67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68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70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71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7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7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7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79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80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582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583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85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86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88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89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591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592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594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597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598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00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01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04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606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607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09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10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12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13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184150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609600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184150</xdr:rowOff>
    </xdr:to>
    <xdr:sp macro="" textlink="">
      <xdr:nvSpPr>
        <xdr:cNvPr id="615" name="Text Box 3"/>
        <xdr:cNvSpPr txBox="1">
          <a:spLocks noChangeArrowheads="1"/>
        </xdr:cNvSpPr>
      </xdr:nvSpPr>
      <xdr:spPr bwMode="auto">
        <a:xfrm>
          <a:off x="609600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184150</xdr:rowOff>
    </xdr:to>
    <xdr:sp macro="" textlink="">
      <xdr:nvSpPr>
        <xdr:cNvPr id="616" name="Text Box 4"/>
        <xdr:cNvSpPr txBox="1">
          <a:spLocks noChangeArrowheads="1"/>
        </xdr:cNvSpPr>
      </xdr:nvSpPr>
      <xdr:spPr bwMode="auto">
        <a:xfrm>
          <a:off x="609600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184150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609600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184150</xdr:rowOff>
    </xdr:to>
    <xdr:sp macro="" textlink="">
      <xdr:nvSpPr>
        <xdr:cNvPr id="618" name="Text Box 3"/>
        <xdr:cNvSpPr txBox="1">
          <a:spLocks noChangeArrowheads="1"/>
        </xdr:cNvSpPr>
      </xdr:nvSpPr>
      <xdr:spPr bwMode="auto">
        <a:xfrm>
          <a:off x="609600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184150</xdr:rowOff>
    </xdr:to>
    <xdr:sp macro="" textlink="">
      <xdr:nvSpPr>
        <xdr:cNvPr id="619" name="Text Box 4"/>
        <xdr:cNvSpPr txBox="1">
          <a:spLocks noChangeArrowheads="1"/>
        </xdr:cNvSpPr>
      </xdr:nvSpPr>
      <xdr:spPr bwMode="auto">
        <a:xfrm>
          <a:off x="609600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2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2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2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2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27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28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0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1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4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6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7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39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40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42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43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645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646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648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649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5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5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5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5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657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658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660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661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6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6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6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669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670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672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673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75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76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678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679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1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2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4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5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7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8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0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1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4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6" name="Text Box 3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400050</xdr:rowOff>
    </xdr:to>
    <xdr:sp macro="" textlink="">
      <xdr:nvSpPr>
        <xdr:cNvPr id="697" name="Text Box 4"/>
        <xdr:cNvSpPr txBox="1">
          <a:spLocks noChangeArrowheads="1"/>
        </xdr:cNvSpPr>
      </xdr:nvSpPr>
      <xdr:spPr bwMode="auto">
        <a:xfrm>
          <a:off x="609600" y="0"/>
          <a:ext cx="762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700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702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703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05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06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08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09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711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712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714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715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17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18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20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21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724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180975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609600" y="7648575"/>
          <a:ext cx="7620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180975</xdr:rowOff>
    </xdr:to>
    <xdr:sp macro="" textlink="">
      <xdr:nvSpPr>
        <xdr:cNvPr id="726" name="Text Box 3"/>
        <xdr:cNvSpPr txBox="1">
          <a:spLocks noChangeArrowheads="1"/>
        </xdr:cNvSpPr>
      </xdr:nvSpPr>
      <xdr:spPr bwMode="auto">
        <a:xfrm>
          <a:off x="609600" y="731520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180975</xdr:rowOff>
    </xdr:to>
    <xdr:sp macro="" textlink="">
      <xdr:nvSpPr>
        <xdr:cNvPr id="727" name="Text Box 4"/>
        <xdr:cNvSpPr txBox="1">
          <a:spLocks noChangeArrowheads="1"/>
        </xdr:cNvSpPr>
      </xdr:nvSpPr>
      <xdr:spPr bwMode="auto">
        <a:xfrm>
          <a:off x="609600" y="5276850"/>
          <a:ext cx="762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29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30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32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33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35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36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38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39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41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42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44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45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47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48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177800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609600" y="7648575"/>
          <a:ext cx="76200" cy="5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177800</xdr:rowOff>
    </xdr:to>
    <xdr:sp macro="" textlink="">
      <xdr:nvSpPr>
        <xdr:cNvPr id="750" name="Text Box 3"/>
        <xdr:cNvSpPr txBox="1">
          <a:spLocks noChangeArrowheads="1"/>
        </xdr:cNvSpPr>
      </xdr:nvSpPr>
      <xdr:spPr bwMode="auto">
        <a:xfrm>
          <a:off x="609600" y="7315200"/>
          <a:ext cx="76200" cy="6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177800</xdr:rowOff>
    </xdr:to>
    <xdr:sp macro="" textlink="">
      <xdr:nvSpPr>
        <xdr:cNvPr id="751" name="Text Box 4"/>
        <xdr:cNvSpPr txBox="1">
          <a:spLocks noChangeArrowheads="1"/>
        </xdr:cNvSpPr>
      </xdr:nvSpPr>
      <xdr:spPr bwMode="auto">
        <a:xfrm>
          <a:off x="609600" y="5276850"/>
          <a:ext cx="76200" cy="15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54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56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57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184150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609600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184150</xdr:rowOff>
    </xdr:to>
    <xdr:sp macro="" textlink="">
      <xdr:nvSpPr>
        <xdr:cNvPr id="759" name="Text Box 3"/>
        <xdr:cNvSpPr txBox="1">
          <a:spLocks noChangeArrowheads="1"/>
        </xdr:cNvSpPr>
      </xdr:nvSpPr>
      <xdr:spPr bwMode="auto">
        <a:xfrm>
          <a:off x="609600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184150</xdr:rowOff>
    </xdr:to>
    <xdr:sp macro="" textlink="">
      <xdr:nvSpPr>
        <xdr:cNvPr id="760" name="Text Box 4"/>
        <xdr:cNvSpPr txBox="1">
          <a:spLocks noChangeArrowheads="1"/>
        </xdr:cNvSpPr>
      </xdr:nvSpPr>
      <xdr:spPr bwMode="auto">
        <a:xfrm>
          <a:off x="609600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59</xdr:row>
      <xdr:rowOff>123825</xdr:rowOff>
    </xdr:from>
    <xdr:to>
      <xdr:col>1</xdr:col>
      <xdr:colOff>76200</xdr:colOff>
      <xdr:row>59</xdr:row>
      <xdr:rowOff>184150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609600" y="7648575"/>
          <a:ext cx="76200" cy="60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58</xdr:row>
      <xdr:rowOff>114300</xdr:rowOff>
    </xdr:from>
    <xdr:to>
      <xdr:col>1</xdr:col>
      <xdr:colOff>76200</xdr:colOff>
      <xdr:row>58</xdr:row>
      <xdr:rowOff>184150</xdr:rowOff>
    </xdr:to>
    <xdr:sp macro="" textlink="">
      <xdr:nvSpPr>
        <xdr:cNvPr id="762" name="Text Box 3"/>
        <xdr:cNvSpPr txBox="1">
          <a:spLocks noChangeArrowheads="1"/>
        </xdr:cNvSpPr>
      </xdr:nvSpPr>
      <xdr:spPr bwMode="auto">
        <a:xfrm>
          <a:off x="609600" y="7315200"/>
          <a:ext cx="76200" cy="69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76200</xdr:colOff>
      <xdr:row>52</xdr:row>
      <xdr:rowOff>184150</xdr:rowOff>
    </xdr:to>
    <xdr:sp macro="" textlink="">
      <xdr:nvSpPr>
        <xdr:cNvPr id="763" name="Text Box 4"/>
        <xdr:cNvSpPr txBox="1">
          <a:spLocks noChangeArrowheads="1"/>
        </xdr:cNvSpPr>
      </xdr:nvSpPr>
      <xdr:spPr bwMode="auto">
        <a:xfrm>
          <a:off x="609600" y="5276850"/>
          <a:ext cx="76200" cy="165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66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59</xdr:row>
      <xdr:rowOff>123825</xdr:rowOff>
    </xdr:from>
    <xdr:ext cx="76200" cy="349250"/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609600" y="7648575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58</xdr:row>
      <xdr:rowOff>114300</xdr:rowOff>
    </xdr:from>
    <xdr:ext cx="76200" cy="349250"/>
    <xdr:sp macro="" textlink="">
      <xdr:nvSpPr>
        <xdr:cNvPr id="768" name="Text Box 3"/>
        <xdr:cNvSpPr txBox="1">
          <a:spLocks noChangeArrowheads="1"/>
        </xdr:cNvSpPr>
      </xdr:nvSpPr>
      <xdr:spPr bwMode="auto">
        <a:xfrm>
          <a:off x="609600" y="731520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52</xdr:row>
      <xdr:rowOff>19050</xdr:rowOff>
    </xdr:from>
    <xdr:ext cx="76200" cy="349250"/>
    <xdr:sp macro="" textlink="">
      <xdr:nvSpPr>
        <xdr:cNvPr id="769" name="Text Box 4"/>
        <xdr:cNvSpPr txBox="1">
          <a:spLocks noChangeArrowheads="1"/>
        </xdr:cNvSpPr>
      </xdr:nvSpPr>
      <xdr:spPr bwMode="auto">
        <a:xfrm>
          <a:off x="609600" y="5276850"/>
          <a:ext cx="76200" cy="34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view="pageBreakPreview" zoomScale="60" zoomScaleNormal="60" workbookViewId="0">
      <selection activeCell="V79" sqref="V79:V80"/>
    </sheetView>
  </sheetViews>
  <sheetFormatPr defaultColWidth="9" defaultRowHeight="15"/>
  <cols>
    <col min="1" max="1" width="9" style="16"/>
    <col min="2" max="25" width="10.5703125" style="16" customWidth="1"/>
    <col min="26" max="26" width="17.28515625" style="16" bestFit="1" customWidth="1"/>
    <col min="27" max="27" width="8.5703125" style="16" bestFit="1" customWidth="1"/>
    <col min="28" max="16384" width="9" style="16"/>
  </cols>
  <sheetData>
    <row r="1" spans="1:27" ht="48.75" customHeight="1" thickBot="1">
      <c r="A1" s="32"/>
      <c r="B1" s="33" t="s">
        <v>44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5"/>
    </row>
    <row r="2" spans="1:27" ht="29.25" thickBot="1">
      <c r="A2" s="3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2"/>
      <c r="AA2" s="3"/>
    </row>
    <row r="3" spans="1:27" ht="22.5">
      <c r="A3" s="32"/>
      <c r="B3" s="36" t="s">
        <v>3</v>
      </c>
      <c r="C3" s="37"/>
      <c r="D3" s="37"/>
      <c r="E3" s="37"/>
      <c r="F3" s="37"/>
      <c r="G3" s="38"/>
      <c r="H3" s="36" t="s">
        <v>35</v>
      </c>
      <c r="I3" s="37"/>
      <c r="J3" s="37"/>
      <c r="K3" s="37"/>
      <c r="L3" s="37"/>
      <c r="M3" s="38"/>
      <c r="N3" s="39" t="s">
        <v>36</v>
      </c>
      <c r="O3" s="40"/>
      <c r="P3" s="40"/>
      <c r="Q3" s="40"/>
      <c r="R3" s="40"/>
      <c r="S3" s="41"/>
      <c r="T3" s="36" t="s">
        <v>0</v>
      </c>
      <c r="U3" s="37"/>
      <c r="V3" s="37"/>
      <c r="W3" s="37"/>
      <c r="X3" s="37"/>
      <c r="Y3" s="42"/>
      <c r="Z3" s="43" t="s">
        <v>1</v>
      </c>
      <c r="AA3" s="45" t="s">
        <v>2</v>
      </c>
    </row>
    <row r="4" spans="1:27" s="20" customFormat="1" ht="45.75" thickBot="1">
      <c r="A4" s="32"/>
      <c r="B4" s="17" t="s">
        <v>3</v>
      </c>
      <c r="C4" s="18" t="s">
        <v>30</v>
      </c>
      <c r="D4" s="18" t="s">
        <v>31</v>
      </c>
      <c r="E4" s="18" t="s">
        <v>32</v>
      </c>
      <c r="F4" s="18" t="s">
        <v>33</v>
      </c>
      <c r="G4" s="19" t="s">
        <v>34</v>
      </c>
      <c r="H4" s="17" t="s">
        <v>3</v>
      </c>
      <c r="I4" s="18" t="s">
        <v>30</v>
      </c>
      <c r="J4" s="18" t="s">
        <v>31</v>
      </c>
      <c r="K4" s="18" t="s">
        <v>32</v>
      </c>
      <c r="L4" s="18" t="s">
        <v>33</v>
      </c>
      <c r="M4" s="19" t="s">
        <v>34</v>
      </c>
      <c r="N4" s="17" t="s">
        <v>3</v>
      </c>
      <c r="O4" s="18" t="s">
        <v>30</v>
      </c>
      <c r="P4" s="18" t="s">
        <v>31</v>
      </c>
      <c r="Q4" s="18" t="s">
        <v>32</v>
      </c>
      <c r="R4" s="18" t="s">
        <v>33</v>
      </c>
      <c r="S4" s="19" t="s">
        <v>34</v>
      </c>
      <c r="T4" s="17" t="s">
        <v>3</v>
      </c>
      <c r="U4" s="18" t="s">
        <v>30</v>
      </c>
      <c r="V4" s="18" t="s">
        <v>31</v>
      </c>
      <c r="W4" s="18" t="s">
        <v>32</v>
      </c>
      <c r="X4" s="18" t="s">
        <v>33</v>
      </c>
      <c r="Y4" s="19" t="s">
        <v>34</v>
      </c>
      <c r="Z4" s="44"/>
      <c r="AA4" s="46"/>
    </row>
    <row r="5" spans="1:27" ht="26.25" thickTop="1">
      <c r="A5" s="32"/>
      <c r="B5" s="21">
        <f t="shared" ref="B5:G20" si="0">SUM(T5,N5,H5)</f>
        <v>1492</v>
      </c>
      <c r="C5" s="22">
        <f t="shared" si="0"/>
        <v>747</v>
      </c>
      <c r="D5" s="22">
        <f t="shared" si="0"/>
        <v>459</v>
      </c>
      <c r="E5" s="22">
        <f t="shared" si="0"/>
        <v>261</v>
      </c>
      <c r="F5" s="22">
        <f>SUM(X5,R5,L5)</f>
        <v>25</v>
      </c>
      <c r="G5" s="23">
        <f>SUM(Y5,S5,M5)</f>
        <v>0</v>
      </c>
      <c r="H5" s="21">
        <f>SUM(I5:M5)</f>
        <v>110</v>
      </c>
      <c r="I5" s="22">
        <v>45</v>
      </c>
      <c r="J5" s="22">
        <v>36</v>
      </c>
      <c r="K5" s="22">
        <v>26</v>
      </c>
      <c r="L5" s="22">
        <v>3</v>
      </c>
      <c r="M5" s="23">
        <v>0</v>
      </c>
      <c r="N5" s="4">
        <f>SUM(O5:S5)</f>
        <v>1208</v>
      </c>
      <c r="O5" s="5">
        <v>583</v>
      </c>
      <c r="P5" s="5">
        <v>386</v>
      </c>
      <c r="Q5" s="5">
        <v>222</v>
      </c>
      <c r="R5" s="5">
        <v>17</v>
      </c>
      <c r="S5" s="6">
        <v>0</v>
      </c>
      <c r="T5" s="4">
        <f>SUM(U5:Y5)</f>
        <v>174</v>
      </c>
      <c r="U5" s="5">
        <v>119</v>
      </c>
      <c r="V5" s="5">
        <v>37</v>
      </c>
      <c r="W5" s="5">
        <v>13</v>
      </c>
      <c r="X5" s="5">
        <v>5</v>
      </c>
      <c r="Y5" s="7">
        <v>0</v>
      </c>
      <c r="Z5" s="8" t="s">
        <v>4</v>
      </c>
      <c r="AA5" s="9">
        <v>1</v>
      </c>
    </row>
    <row r="6" spans="1:27" ht="25.5">
      <c r="A6" s="32"/>
      <c r="B6" s="24">
        <f t="shared" si="0"/>
        <v>671</v>
      </c>
      <c r="C6" s="25">
        <f t="shared" si="0"/>
        <v>220</v>
      </c>
      <c r="D6" s="25">
        <f t="shared" si="0"/>
        <v>229</v>
      </c>
      <c r="E6" s="25">
        <f t="shared" si="0"/>
        <v>179</v>
      </c>
      <c r="F6" s="25">
        <f t="shared" si="0"/>
        <v>31</v>
      </c>
      <c r="G6" s="26">
        <f t="shared" si="0"/>
        <v>12</v>
      </c>
      <c r="H6" s="24">
        <f t="shared" ref="H6:H36" si="1">SUM(I6:M6)</f>
        <v>35</v>
      </c>
      <c r="I6" s="25">
        <v>20</v>
      </c>
      <c r="J6" s="25">
        <v>12</v>
      </c>
      <c r="K6" s="25">
        <v>3</v>
      </c>
      <c r="L6" s="25">
        <v>0</v>
      </c>
      <c r="M6" s="26">
        <v>0</v>
      </c>
      <c r="N6" s="4">
        <f t="shared" ref="N6:N36" si="2">SUM(O6:S6)</f>
        <v>513</v>
      </c>
      <c r="O6" s="5">
        <v>149</v>
      </c>
      <c r="P6" s="5">
        <v>177</v>
      </c>
      <c r="Q6" s="5">
        <v>161</v>
      </c>
      <c r="R6" s="5">
        <v>19</v>
      </c>
      <c r="S6" s="6">
        <v>7</v>
      </c>
      <c r="T6" s="4">
        <f t="shared" ref="T6:T36" si="3">SUM(U6:Y6)</f>
        <v>123</v>
      </c>
      <c r="U6" s="5">
        <v>51</v>
      </c>
      <c r="V6" s="5">
        <v>40</v>
      </c>
      <c r="W6" s="5">
        <v>15</v>
      </c>
      <c r="X6" s="5">
        <v>12</v>
      </c>
      <c r="Y6" s="7">
        <v>5</v>
      </c>
      <c r="Z6" s="10" t="s">
        <v>37</v>
      </c>
      <c r="AA6" s="11">
        <v>2</v>
      </c>
    </row>
    <row r="7" spans="1:27" ht="25.5">
      <c r="A7" s="32"/>
      <c r="B7" s="24">
        <f t="shared" si="0"/>
        <v>937</v>
      </c>
      <c r="C7" s="25">
        <f t="shared" si="0"/>
        <v>476</v>
      </c>
      <c r="D7" s="25">
        <f t="shared" si="0"/>
        <v>272</v>
      </c>
      <c r="E7" s="25">
        <f t="shared" si="0"/>
        <v>187</v>
      </c>
      <c r="F7" s="25">
        <f t="shared" si="0"/>
        <v>2</v>
      </c>
      <c r="G7" s="26">
        <f t="shared" si="0"/>
        <v>0</v>
      </c>
      <c r="H7" s="24">
        <f t="shared" si="1"/>
        <v>44</v>
      </c>
      <c r="I7" s="25">
        <v>21</v>
      </c>
      <c r="J7" s="25">
        <v>13</v>
      </c>
      <c r="K7" s="25">
        <v>10</v>
      </c>
      <c r="L7" s="25">
        <v>0</v>
      </c>
      <c r="M7" s="26">
        <v>0</v>
      </c>
      <c r="N7" s="4">
        <f t="shared" si="2"/>
        <v>792</v>
      </c>
      <c r="O7" s="5">
        <v>389</v>
      </c>
      <c r="P7" s="5">
        <v>234</v>
      </c>
      <c r="Q7" s="5">
        <v>167</v>
      </c>
      <c r="R7" s="5">
        <v>2</v>
      </c>
      <c r="S7" s="6">
        <v>0</v>
      </c>
      <c r="T7" s="4">
        <f t="shared" si="3"/>
        <v>101</v>
      </c>
      <c r="U7" s="5">
        <v>66</v>
      </c>
      <c r="V7" s="5">
        <v>25</v>
      </c>
      <c r="W7" s="5">
        <v>10</v>
      </c>
      <c r="X7" s="5">
        <v>0</v>
      </c>
      <c r="Y7" s="7">
        <v>0</v>
      </c>
      <c r="Z7" s="10" t="s">
        <v>5</v>
      </c>
      <c r="AA7" s="11">
        <v>3</v>
      </c>
    </row>
    <row r="8" spans="1:27" ht="25.5">
      <c r="A8" s="32"/>
      <c r="B8" s="24">
        <f t="shared" si="0"/>
        <v>133</v>
      </c>
      <c r="C8" s="25">
        <f t="shared" si="0"/>
        <v>57</v>
      </c>
      <c r="D8" s="25">
        <f t="shared" si="0"/>
        <v>13</v>
      </c>
      <c r="E8" s="25">
        <f t="shared" si="0"/>
        <v>38</v>
      </c>
      <c r="F8" s="25">
        <f t="shared" si="0"/>
        <v>14</v>
      </c>
      <c r="G8" s="26">
        <f t="shared" si="0"/>
        <v>11</v>
      </c>
      <c r="H8" s="24">
        <f t="shared" si="1"/>
        <v>0</v>
      </c>
      <c r="I8" s="25">
        <v>0</v>
      </c>
      <c r="J8" s="25">
        <v>0</v>
      </c>
      <c r="K8" s="25">
        <v>0</v>
      </c>
      <c r="L8" s="25">
        <v>0</v>
      </c>
      <c r="M8" s="26">
        <v>0</v>
      </c>
      <c r="N8" s="4">
        <f t="shared" si="2"/>
        <v>119</v>
      </c>
      <c r="O8" s="5">
        <v>47</v>
      </c>
      <c r="P8" s="5">
        <v>12</v>
      </c>
      <c r="Q8" s="5">
        <v>35</v>
      </c>
      <c r="R8" s="5">
        <v>14</v>
      </c>
      <c r="S8" s="6">
        <v>11</v>
      </c>
      <c r="T8" s="4">
        <f t="shared" si="3"/>
        <v>14</v>
      </c>
      <c r="U8" s="5">
        <v>10</v>
      </c>
      <c r="V8" s="5">
        <v>1</v>
      </c>
      <c r="W8" s="5">
        <v>3</v>
      </c>
      <c r="X8" s="5">
        <v>0</v>
      </c>
      <c r="Y8" s="7">
        <v>0</v>
      </c>
      <c r="Z8" s="10" t="s">
        <v>6</v>
      </c>
      <c r="AA8" s="11">
        <v>4</v>
      </c>
    </row>
    <row r="9" spans="1:27" ht="25.5">
      <c r="A9" s="32"/>
      <c r="B9" s="24">
        <f t="shared" si="0"/>
        <v>63</v>
      </c>
      <c r="C9" s="25">
        <f t="shared" si="0"/>
        <v>22</v>
      </c>
      <c r="D9" s="25">
        <f t="shared" si="0"/>
        <v>13</v>
      </c>
      <c r="E9" s="25">
        <f t="shared" si="0"/>
        <v>21</v>
      </c>
      <c r="F9" s="25">
        <f t="shared" si="0"/>
        <v>3</v>
      </c>
      <c r="G9" s="26">
        <f t="shared" si="0"/>
        <v>4</v>
      </c>
      <c r="H9" s="24">
        <f t="shared" si="1"/>
        <v>0</v>
      </c>
      <c r="I9" s="25">
        <v>0</v>
      </c>
      <c r="J9" s="25">
        <v>0</v>
      </c>
      <c r="K9" s="25">
        <v>0</v>
      </c>
      <c r="L9" s="25">
        <v>0</v>
      </c>
      <c r="M9" s="26">
        <v>0</v>
      </c>
      <c r="N9" s="4">
        <f t="shared" si="2"/>
        <v>42</v>
      </c>
      <c r="O9" s="5">
        <v>13</v>
      </c>
      <c r="P9" s="5">
        <v>8</v>
      </c>
      <c r="Q9" s="5">
        <v>17</v>
      </c>
      <c r="R9" s="5">
        <v>2</v>
      </c>
      <c r="S9" s="6">
        <v>2</v>
      </c>
      <c r="T9" s="4">
        <f t="shared" si="3"/>
        <v>21</v>
      </c>
      <c r="U9" s="5">
        <v>9</v>
      </c>
      <c r="V9" s="5">
        <v>5</v>
      </c>
      <c r="W9" s="5">
        <v>4</v>
      </c>
      <c r="X9" s="5">
        <v>1</v>
      </c>
      <c r="Y9" s="7">
        <v>2</v>
      </c>
      <c r="Z9" s="10" t="s">
        <v>7</v>
      </c>
      <c r="AA9" s="11">
        <v>5</v>
      </c>
    </row>
    <row r="10" spans="1:27" ht="25.5">
      <c r="A10" s="32"/>
      <c r="B10" s="24">
        <f t="shared" si="0"/>
        <v>266</v>
      </c>
      <c r="C10" s="25">
        <f t="shared" si="0"/>
        <v>140</v>
      </c>
      <c r="D10" s="25">
        <f t="shared" si="0"/>
        <v>68</v>
      </c>
      <c r="E10" s="25">
        <f t="shared" si="0"/>
        <v>51</v>
      </c>
      <c r="F10" s="25">
        <f t="shared" si="0"/>
        <v>5</v>
      </c>
      <c r="G10" s="26">
        <f t="shared" si="0"/>
        <v>2</v>
      </c>
      <c r="H10" s="24">
        <f t="shared" si="1"/>
        <v>18</v>
      </c>
      <c r="I10" s="25">
        <v>10</v>
      </c>
      <c r="J10" s="25">
        <v>5</v>
      </c>
      <c r="K10" s="25">
        <v>2</v>
      </c>
      <c r="L10" s="25">
        <v>1</v>
      </c>
      <c r="M10" s="26">
        <v>0</v>
      </c>
      <c r="N10" s="4">
        <f t="shared" si="2"/>
        <v>222</v>
      </c>
      <c r="O10" s="5">
        <v>115</v>
      </c>
      <c r="P10" s="5">
        <v>57</v>
      </c>
      <c r="Q10" s="5">
        <v>45</v>
      </c>
      <c r="R10" s="5">
        <v>4</v>
      </c>
      <c r="S10" s="6">
        <v>1</v>
      </c>
      <c r="T10" s="4">
        <f t="shared" si="3"/>
        <v>26</v>
      </c>
      <c r="U10" s="5">
        <v>15</v>
      </c>
      <c r="V10" s="5">
        <v>6</v>
      </c>
      <c r="W10" s="5">
        <v>4</v>
      </c>
      <c r="X10" s="5">
        <v>0</v>
      </c>
      <c r="Y10" s="7">
        <v>1</v>
      </c>
      <c r="Z10" s="10" t="s">
        <v>8</v>
      </c>
      <c r="AA10" s="11">
        <v>6</v>
      </c>
    </row>
    <row r="11" spans="1:27" ht="25.5">
      <c r="A11" s="32"/>
      <c r="B11" s="24">
        <f t="shared" si="0"/>
        <v>208</v>
      </c>
      <c r="C11" s="25">
        <f t="shared" si="0"/>
        <v>78</v>
      </c>
      <c r="D11" s="25">
        <f t="shared" si="0"/>
        <v>81</v>
      </c>
      <c r="E11" s="25">
        <f t="shared" si="0"/>
        <v>33</v>
      </c>
      <c r="F11" s="25">
        <f t="shared" si="0"/>
        <v>13</v>
      </c>
      <c r="G11" s="26">
        <f t="shared" si="0"/>
        <v>3</v>
      </c>
      <c r="H11" s="24">
        <f t="shared" si="1"/>
        <v>38</v>
      </c>
      <c r="I11" s="25">
        <v>19</v>
      </c>
      <c r="J11" s="25">
        <v>15</v>
      </c>
      <c r="K11" s="25">
        <v>4</v>
      </c>
      <c r="L11" s="25">
        <v>0</v>
      </c>
      <c r="M11" s="26">
        <v>0</v>
      </c>
      <c r="N11" s="4">
        <f t="shared" si="2"/>
        <v>112</v>
      </c>
      <c r="O11" s="5">
        <v>39</v>
      </c>
      <c r="P11" s="5">
        <v>42</v>
      </c>
      <c r="Q11" s="5">
        <v>20</v>
      </c>
      <c r="R11" s="5">
        <v>8</v>
      </c>
      <c r="S11" s="6">
        <v>3</v>
      </c>
      <c r="T11" s="4">
        <f t="shared" si="3"/>
        <v>58</v>
      </c>
      <c r="U11" s="5">
        <v>20</v>
      </c>
      <c r="V11" s="5">
        <v>24</v>
      </c>
      <c r="W11" s="5">
        <v>9</v>
      </c>
      <c r="X11" s="5">
        <v>5</v>
      </c>
      <c r="Y11" s="7">
        <v>0</v>
      </c>
      <c r="Z11" s="10" t="s">
        <v>38</v>
      </c>
      <c r="AA11" s="11">
        <v>7</v>
      </c>
    </row>
    <row r="12" spans="1:27" ht="25.5">
      <c r="A12" s="32"/>
      <c r="B12" s="24">
        <f t="shared" si="0"/>
        <v>281</v>
      </c>
      <c r="C12" s="25">
        <f t="shared" si="0"/>
        <v>120</v>
      </c>
      <c r="D12" s="25">
        <f t="shared" si="0"/>
        <v>76</v>
      </c>
      <c r="E12" s="25">
        <f t="shared" si="0"/>
        <v>79</v>
      </c>
      <c r="F12" s="25">
        <f t="shared" si="0"/>
        <v>6</v>
      </c>
      <c r="G12" s="26">
        <f t="shared" si="0"/>
        <v>0</v>
      </c>
      <c r="H12" s="24">
        <f t="shared" si="1"/>
        <v>30</v>
      </c>
      <c r="I12" s="25">
        <v>17</v>
      </c>
      <c r="J12" s="25">
        <v>11</v>
      </c>
      <c r="K12" s="25">
        <v>2</v>
      </c>
      <c r="L12" s="25">
        <v>0</v>
      </c>
      <c r="M12" s="26">
        <v>0</v>
      </c>
      <c r="N12" s="4">
        <f t="shared" si="2"/>
        <v>204</v>
      </c>
      <c r="O12" s="5">
        <v>79</v>
      </c>
      <c r="P12" s="5">
        <v>55</v>
      </c>
      <c r="Q12" s="5">
        <v>68</v>
      </c>
      <c r="R12" s="5">
        <v>2</v>
      </c>
      <c r="S12" s="6">
        <v>0</v>
      </c>
      <c r="T12" s="4">
        <f t="shared" si="3"/>
        <v>47</v>
      </c>
      <c r="U12" s="5">
        <v>24</v>
      </c>
      <c r="V12" s="5">
        <v>10</v>
      </c>
      <c r="W12" s="5">
        <v>9</v>
      </c>
      <c r="X12" s="5">
        <v>4</v>
      </c>
      <c r="Y12" s="7">
        <v>0</v>
      </c>
      <c r="Z12" s="10" t="s">
        <v>9</v>
      </c>
      <c r="AA12" s="11">
        <v>8</v>
      </c>
    </row>
    <row r="13" spans="1:27" ht="25.5">
      <c r="A13" s="32"/>
      <c r="B13" s="24">
        <f t="shared" si="0"/>
        <v>53</v>
      </c>
      <c r="C13" s="25">
        <f t="shared" si="0"/>
        <v>24</v>
      </c>
      <c r="D13" s="25">
        <f t="shared" si="0"/>
        <v>14</v>
      </c>
      <c r="E13" s="25">
        <f t="shared" si="0"/>
        <v>13</v>
      </c>
      <c r="F13" s="25">
        <f t="shared" si="0"/>
        <v>2</v>
      </c>
      <c r="G13" s="26">
        <f t="shared" si="0"/>
        <v>0</v>
      </c>
      <c r="H13" s="24">
        <f t="shared" si="1"/>
        <v>10</v>
      </c>
      <c r="I13" s="25">
        <v>4</v>
      </c>
      <c r="J13" s="25">
        <v>4</v>
      </c>
      <c r="K13" s="25">
        <v>2</v>
      </c>
      <c r="L13" s="25">
        <v>0</v>
      </c>
      <c r="M13" s="26">
        <v>0</v>
      </c>
      <c r="N13" s="4">
        <f t="shared" si="2"/>
        <v>36</v>
      </c>
      <c r="O13" s="5">
        <v>15</v>
      </c>
      <c r="P13" s="5">
        <v>9</v>
      </c>
      <c r="Q13" s="5">
        <v>10</v>
      </c>
      <c r="R13" s="5">
        <v>2</v>
      </c>
      <c r="S13" s="6">
        <v>0</v>
      </c>
      <c r="T13" s="4">
        <f t="shared" si="3"/>
        <v>7</v>
      </c>
      <c r="U13" s="5">
        <v>5</v>
      </c>
      <c r="V13" s="5">
        <v>1</v>
      </c>
      <c r="W13" s="5">
        <v>1</v>
      </c>
      <c r="X13" s="5">
        <v>0</v>
      </c>
      <c r="Y13" s="7">
        <v>0</v>
      </c>
      <c r="Z13" s="10" t="s">
        <v>10</v>
      </c>
      <c r="AA13" s="11">
        <v>9</v>
      </c>
    </row>
    <row r="14" spans="1:27" ht="25.5">
      <c r="A14" s="32"/>
      <c r="B14" s="24">
        <f t="shared" si="0"/>
        <v>819</v>
      </c>
      <c r="C14" s="25">
        <f t="shared" si="0"/>
        <v>333</v>
      </c>
      <c r="D14" s="25">
        <f t="shared" si="0"/>
        <v>248</v>
      </c>
      <c r="E14" s="25">
        <f t="shared" si="0"/>
        <v>207</v>
      </c>
      <c r="F14" s="25">
        <f t="shared" si="0"/>
        <v>24</v>
      </c>
      <c r="G14" s="26">
        <f t="shared" si="0"/>
        <v>7</v>
      </c>
      <c r="H14" s="24">
        <f t="shared" si="1"/>
        <v>0</v>
      </c>
      <c r="I14" s="25">
        <v>0</v>
      </c>
      <c r="J14" s="25">
        <v>0</v>
      </c>
      <c r="K14" s="25">
        <v>0</v>
      </c>
      <c r="L14" s="25">
        <v>0</v>
      </c>
      <c r="M14" s="26">
        <v>0</v>
      </c>
      <c r="N14" s="4">
        <f t="shared" si="2"/>
        <v>762</v>
      </c>
      <c r="O14" s="5">
        <v>315</v>
      </c>
      <c r="P14" s="5">
        <v>229</v>
      </c>
      <c r="Q14" s="5">
        <v>196</v>
      </c>
      <c r="R14" s="5">
        <v>17</v>
      </c>
      <c r="S14" s="6">
        <v>5</v>
      </c>
      <c r="T14" s="4">
        <f t="shared" si="3"/>
        <v>57</v>
      </c>
      <c r="U14" s="5">
        <v>18</v>
      </c>
      <c r="V14" s="5">
        <v>19</v>
      </c>
      <c r="W14" s="5">
        <v>11</v>
      </c>
      <c r="X14" s="5">
        <v>7</v>
      </c>
      <c r="Y14" s="7">
        <v>2</v>
      </c>
      <c r="Z14" s="10" t="s">
        <v>39</v>
      </c>
      <c r="AA14" s="11">
        <v>10</v>
      </c>
    </row>
    <row r="15" spans="1:27" ht="25.5">
      <c r="A15" s="32"/>
      <c r="B15" s="24">
        <f t="shared" si="0"/>
        <v>443</v>
      </c>
      <c r="C15" s="25">
        <f t="shared" si="0"/>
        <v>186</v>
      </c>
      <c r="D15" s="25">
        <f t="shared" si="0"/>
        <v>147</v>
      </c>
      <c r="E15" s="25">
        <f t="shared" si="0"/>
        <v>102</v>
      </c>
      <c r="F15" s="25">
        <f t="shared" si="0"/>
        <v>5</v>
      </c>
      <c r="G15" s="26">
        <f t="shared" si="0"/>
        <v>3</v>
      </c>
      <c r="H15" s="24">
        <f t="shared" si="1"/>
        <v>47</v>
      </c>
      <c r="I15" s="25">
        <v>19</v>
      </c>
      <c r="J15" s="25">
        <v>14</v>
      </c>
      <c r="K15" s="25">
        <v>14</v>
      </c>
      <c r="L15" s="25">
        <v>0</v>
      </c>
      <c r="M15" s="26">
        <v>0</v>
      </c>
      <c r="N15" s="4">
        <f t="shared" si="2"/>
        <v>327</v>
      </c>
      <c r="O15" s="5">
        <v>134</v>
      </c>
      <c r="P15" s="5">
        <v>111</v>
      </c>
      <c r="Q15" s="5">
        <v>77</v>
      </c>
      <c r="R15" s="5">
        <v>3</v>
      </c>
      <c r="S15" s="6">
        <v>2</v>
      </c>
      <c r="T15" s="4">
        <f t="shared" si="3"/>
        <v>69</v>
      </c>
      <c r="U15" s="5">
        <v>33</v>
      </c>
      <c r="V15" s="5">
        <v>22</v>
      </c>
      <c r="W15" s="5">
        <v>11</v>
      </c>
      <c r="X15" s="5">
        <v>2</v>
      </c>
      <c r="Y15" s="7">
        <v>1</v>
      </c>
      <c r="Z15" s="10" t="s">
        <v>11</v>
      </c>
      <c r="AA15" s="11">
        <v>11</v>
      </c>
    </row>
    <row r="16" spans="1:27" ht="25.5">
      <c r="A16" s="32"/>
      <c r="B16" s="24">
        <f t="shared" si="0"/>
        <v>1721</v>
      </c>
      <c r="C16" s="25">
        <f t="shared" si="0"/>
        <v>546</v>
      </c>
      <c r="D16" s="25">
        <f t="shared" si="0"/>
        <v>537</v>
      </c>
      <c r="E16" s="25">
        <f t="shared" si="0"/>
        <v>452</v>
      </c>
      <c r="F16" s="25">
        <f t="shared" si="0"/>
        <v>102</v>
      </c>
      <c r="G16" s="26">
        <f t="shared" si="0"/>
        <v>84</v>
      </c>
      <c r="H16" s="24">
        <f t="shared" si="1"/>
        <v>146</v>
      </c>
      <c r="I16" s="25">
        <v>61</v>
      </c>
      <c r="J16" s="25">
        <v>47</v>
      </c>
      <c r="K16" s="25">
        <v>31</v>
      </c>
      <c r="L16" s="25">
        <v>7</v>
      </c>
      <c r="M16" s="26">
        <v>0</v>
      </c>
      <c r="N16" s="4">
        <f t="shared" si="2"/>
        <v>1130</v>
      </c>
      <c r="O16" s="5">
        <v>355</v>
      </c>
      <c r="P16" s="5">
        <v>359</v>
      </c>
      <c r="Q16" s="5">
        <v>332</v>
      </c>
      <c r="R16" s="5">
        <v>61</v>
      </c>
      <c r="S16" s="6">
        <v>23</v>
      </c>
      <c r="T16" s="4">
        <f t="shared" si="3"/>
        <v>445</v>
      </c>
      <c r="U16" s="5">
        <v>130</v>
      </c>
      <c r="V16" s="5">
        <v>131</v>
      </c>
      <c r="W16" s="5">
        <v>89</v>
      </c>
      <c r="X16" s="5">
        <v>34</v>
      </c>
      <c r="Y16" s="7">
        <v>61</v>
      </c>
      <c r="Z16" s="10" t="s">
        <v>12</v>
      </c>
      <c r="AA16" s="11">
        <v>12</v>
      </c>
    </row>
    <row r="17" spans="1:27" ht="25.5">
      <c r="A17" s="32"/>
      <c r="B17" s="24">
        <f t="shared" si="0"/>
        <v>160</v>
      </c>
      <c r="C17" s="25">
        <f t="shared" si="0"/>
        <v>75</v>
      </c>
      <c r="D17" s="25">
        <f t="shared" si="0"/>
        <v>56</v>
      </c>
      <c r="E17" s="25">
        <f t="shared" si="0"/>
        <v>29</v>
      </c>
      <c r="F17" s="25">
        <f t="shared" si="0"/>
        <v>0</v>
      </c>
      <c r="G17" s="26">
        <f t="shared" si="0"/>
        <v>0</v>
      </c>
      <c r="H17" s="24">
        <f t="shared" si="1"/>
        <v>15</v>
      </c>
      <c r="I17" s="25">
        <v>11</v>
      </c>
      <c r="J17" s="25">
        <v>2</v>
      </c>
      <c r="K17" s="25">
        <v>2</v>
      </c>
      <c r="L17" s="25">
        <v>0</v>
      </c>
      <c r="M17" s="26">
        <v>0</v>
      </c>
      <c r="N17" s="4">
        <f t="shared" si="2"/>
        <v>117</v>
      </c>
      <c r="O17" s="5">
        <v>50</v>
      </c>
      <c r="P17" s="5">
        <v>46</v>
      </c>
      <c r="Q17" s="5">
        <v>21</v>
      </c>
      <c r="R17" s="5">
        <v>0</v>
      </c>
      <c r="S17" s="6">
        <v>0</v>
      </c>
      <c r="T17" s="4">
        <f t="shared" si="3"/>
        <v>28</v>
      </c>
      <c r="U17" s="5">
        <v>14</v>
      </c>
      <c r="V17" s="5">
        <v>8</v>
      </c>
      <c r="W17" s="5">
        <v>6</v>
      </c>
      <c r="X17" s="5">
        <v>0</v>
      </c>
      <c r="Y17" s="7">
        <v>0</v>
      </c>
      <c r="Z17" s="10" t="s">
        <v>13</v>
      </c>
      <c r="AA17" s="11">
        <v>13</v>
      </c>
    </row>
    <row r="18" spans="1:27" ht="25.5">
      <c r="A18" s="32"/>
      <c r="B18" s="24">
        <f t="shared" si="0"/>
        <v>66</v>
      </c>
      <c r="C18" s="25">
        <f t="shared" si="0"/>
        <v>31</v>
      </c>
      <c r="D18" s="25">
        <f t="shared" si="0"/>
        <v>23</v>
      </c>
      <c r="E18" s="25">
        <f t="shared" si="0"/>
        <v>10</v>
      </c>
      <c r="F18" s="25">
        <f t="shared" si="0"/>
        <v>0</v>
      </c>
      <c r="G18" s="26">
        <f t="shared" si="0"/>
        <v>2</v>
      </c>
      <c r="H18" s="24">
        <f t="shared" si="1"/>
        <v>15</v>
      </c>
      <c r="I18" s="25">
        <v>2</v>
      </c>
      <c r="J18" s="25">
        <v>8</v>
      </c>
      <c r="K18" s="25">
        <v>3</v>
      </c>
      <c r="L18" s="25">
        <v>0</v>
      </c>
      <c r="M18" s="26">
        <v>2</v>
      </c>
      <c r="N18" s="4">
        <f t="shared" si="2"/>
        <v>36</v>
      </c>
      <c r="O18" s="5">
        <v>22</v>
      </c>
      <c r="P18" s="5">
        <v>9</v>
      </c>
      <c r="Q18" s="5">
        <v>5</v>
      </c>
      <c r="R18" s="5">
        <v>0</v>
      </c>
      <c r="S18" s="6">
        <v>0</v>
      </c>
      <c r="T18" s="4">
        <f t="shared" si="3"/>
        <v>15</v>
      </c>
      <c r="U18" s="5">
        <v>7</v>
      </c>
      <c r="V18" s="5">
        <v>6</v>
      </c>
      <c r="W18" s="5">
        <v>2</v>
      </c>
      <c r="X18" s="5">
        <v>0</v>
      </c>
      <c r="Y18" s="7">
        <v>0</v>
      </c>
      <c r="Z18" s="10" t="s">
        <v>14</v>
      </c>
      <c r="AA18" s="11">
        <v>14</v>
      </c>
    </row>
    <row r="19" spans="1:27" ht="25.5">
      <c r="A19" s="32"/>
      <c r="B19" s="24">
        <f t="shared" si="0"/>
        <v>1433</v>
      </c>
      <c r="C19" s="25">
        <f t="shared" si="0"/>
        <v>323</v>
      </c>
      <c r="D19" s="25">
        <f t="shared" si="0"/>
        <v>577</v>
      </c>
      <c r="E19" s="25">
        <f t="shared" si="0"/>
        <v>397</v>
      </c>
      <c r="F19" s="25">
        <f t="shared" si="0"/>
        <v>116</v>
      </c>
      <c r="G19" s="26">
        <f t="shared" si="0"/>
        <v>20</v>
      </c>
      <c r="H19" s="24">
        <f t="shared" si="1"/>
        <v>55</v>
      </c>
      <c r="I19" s="25">
        <v>12</v>
      </c>
      <c r="J19" s="25">
        <v>28</v>
      </c>
      <c r="K19" s="25">
        <v>12</v>
      </c>
      <c r="L19" s="25">
        <v>3</v>
      </c>
      <c r="M19" s="26">
        <v>0</v>
      </c>
      <c r="N19" s="4">
        <f t="shared" si="2"/>
        <v>1167</v>
      </c>
      <c r="O19" s="5">
        <v>279</v>
      </c>
      <c r="P19" s="5">
        <v>478</v>
      </c>
      <c r="Q19" s="5">
        <v>329</v>
      </c>
      <c r="R19" s="5">
        <v>77</v>
      </c>
      <c r="S19" s="6">
        <v>4</v>
      </c>
      <c r="T19" s="4">
        <f t="shared" si="3"/>
        <v>211</v>
      </c>
      <c r="U19" s="5">
        <v>32</v>
      </c>
      <c r="V19" s="5">
        <v>71</v>
      </c>
      <c r="W19" s="5">
        <v>56</v>
      </c>
      <c r="X19" s="5">
        <v>36</v>
      </c>
      <c r="Y19" s="7">
        <v>16</v>
      </c>
      <c r="Z19" s="10" t="s">
        <v>15</v>
      </c>
      <c r="AA19" s="11">
        <v>15</v>
      </c>
    </row>
    <row r="20" spans="1:27" ht="25.5">
      <c r="A20" s="32"/>
      <c r="B20" s="24">
        <f t="shared" si="0"/>
        <v>0</v>
      </c>
      <c r="C20" s="25">
        <f t="shared" si="0"/>
        <v>0</v>
      </c>
      <c r="D20" s="25">
        <f t="shared" si="0"/>
        <v>0</v>
      </c>
      <c r="E20" s="25">
        <f t="shared" si="0"/>
        <v>0</v>
      </c>
      <c r="F20" s="25">
        <f t="shared" si="0"/>
        <v>0</v>
      </c>
      <c r="G20" s="26">
        <f t="shared" si="0"/>
        <v>0</v>
      </c>
      <c r="H20" s="24">
        <f t="shared" si="1"/>
        <v>0</v>
      </c>
      <c r="I20" s="25">
        <v>0</v>
      </c>
      <c r="J20" s="25">
        <v>0</v>
      </c>
      <c r="K20" s="25">
        <v>0</v>
      </c>
      <c r="L20" s="25">
        <v>0</v>
      </c>
      <c r="M20" s="26">
        <v>0</v>
      </c>
      <c r="N20" s="4">
        <f t="shared" si="2"/>
        <v>0</v>
      </c>
      <c r="O20" s="5">
        <v>0</v>
      </c>
      <c r="P20" s="5">
        <v>0</v>
      </c>
      <c r="Q20" s="5">
        <v>0</v>
      </c>
      <c r="R20" s="5">
        <v>0</v>
      </c>
      <c r="S20" s="6">
        <v>0</v>
      </c>
      <c r="T20" s="4">
        <f t="shared" si="3"/>
        <v>0</v>
      </c>
      <c r="U20" s="5">
        <v>0</v>
      </c>
      <c r="V20" s="5">
        <v>0</v>
      </c>
      <c r="W20" s="5">
        <v>0</v>
      </c>
      <c r="X20" s="5">
        <v>0</v>
      </c>
      <c r="Y20" s="7">
        <v>0</v>
      </c>
      <c r="Z20" s="10" t="s">
        <v>16</v>
      </c>
      <c r="AA20" s="11">
        <v>16</v>
      </c>
    </row>
    <row r="21" spans="1:27" ht="25.5">
      <c r="A21" s="32"/>
      <c r="B21" s="24">
        <f t="shared" ref="B21:G36" si="4">SUM(T21,N21,H21)</f>
        <v>177</v>
      </c>
      <c r="C21" s="25">
        <f t="shared" si="4"/>
        <v>31</v>
      </c>
      <c r="D21" s="25">
        <f t="shared" si="4"/>
        <v>55</v>
      </c>
      <c r="E21" s="25">
        <f t="shared" si="4"/>
        <v>74</v>
      </c>
      <c r="F21" s="25">
        <f t="shared" si="4"/>
        <v>11</v>
      </c>
      <c r="G21" s="26">
        <f t="shared" si="4"/>
        <v>6</v>
      </c>
      <c r="H21" s="24">
        <f t="shared" si="1"/>
        <v>0</v>
      </c>
      <c r="I21" s="25">
        <v>0</v>
      </c>
      <c r="J21" s="25">
        <v>0</v>
      </c>
      <c r="K21" s="25">
        <v>0</v>
      </c>
      <c r="L21" s="25">
        <v>0</v>
      </c>
      <c r="M21" s="26">
        <v>0</v>
      </c>
      <c r="N21" s="4">
        <f t="shared" si="2"/>
        <v>128</v>
      </c>
      <c r="O21" s="5">
        <v>23</v>
      </c>
      <c r="P21" s="5">
        <v>40</v>
      </c>
      <c r="Q21" s="5">
        <v>58</v>
      </c>
      <c r="R21" s="5">
        <v>7</v>
      </c>
      <c r="S21" s="6">
        <v>0</v>
      </c>
      <c r="T21" s="4">
        <f t="shared" si="3"/>
        <v>49</v>
      </c>
      <c r="U21" s="5">
        <v>8</v>
      </c>
      <c r="V21" s="5">
        <v>15</v>
      </c>
      <c r="W21" s="5">
        <v>16</v>
      </c>
      <c r="X21" s="5">
        <v>4</v>
      </c>
      <c r="Y21" s="7">
        <v>6</v>
      </c>
      <c r="Z21" s="10" t="s">
        <v>40</v>
      </c>
      <c r="AA21" s="11">
        <v>17</v>
      </c>
    </row>
    <row r="22" spans="1:27" ht="25.5">
      <c r="A22" s="32"/>
      <c r="B22" s="24">
        <f t="shared" si="4"/>
        <v>1856</v>
      </c>
      <c r="C22" s="25">
        <f t="shared" si="4"/>
        <v>873</v>
      </c>
      <c r="D22" s="25">
        <f t="shared" si="4"/>
        <v>415</v>
      </c>
      <c r="E22" s="25">
        <f t="shared" si="4"/>
        <v>421</v>
      </c>
      <c r="F22" s="25">
        <f t="shared" si="4"/>
        <v>74</v>
      </c>
      <c r="G22" s="26">
        <f t="shared" si="4"/>
        <v>73</v>
      </c>
      <c r="H22" s="24">
        <f t="shared" si="1"/>
        <v>171</v>
      </c>
      <c r="I22" s="25">
        <v>111</v>
      </c>
      <c r="J22" s="25">
        <v>24</v>
      </c>
      <c r="K22" s="25">
        <v>35</v>
      </c>
      <c r="L22" s="25">
        <v>1</v>
      </c>
      <c r="M22" s="26">
        <v>0</v>
      </c>
      <c r="N22" s="4">
        <f t="shared" si="2"/>
        <v>1351</v>
      </c>
      <c r="O22" s="5">
        <v>629</v>
      </c>
      <c r="P22" s="5">
        <v>315</v>
      </c>
      <c r="Q22" s="5">
        <v>326</v>
      </c>
      <c r="R22" s="5">
        <v>45</v>
      </c>
      <c r="S22" s="6">
        <v>36</v>
      </c>
      <c r="T22" s="4">
        <f t="shared" si="3"/>
        <v>334</v>
      </c>
      <c r="U22" s="5">
        <v>133</v>
      </c>
      <c r="V22" s="5">
        <v>76</v>
      </c>
      <c r="W22" s="5">
        <v>60</v>
      </c>
      <c r="X22" s="5">
        <v>28</v>
      </c>
      <c r="Y22" s="7">
        <v>37</v>
      </c>
      <c r="Z22" s="10" t="s">
        <v>17</v>
      </c>
      <c r="AA22" s="11">
        <v>18</v>
      </c>
    </row>
    <row r="23" spans="1:27" ht="25.5">
      <c r="A23" s="32"/>
      <c r="B23" s="24">
        <f t="shared" si="4"/>
        <v>224</v>
      </c>
      <c r="C23" s="25">
        <f t="shared" si="4"/>
        <v>100</v>
      </c>
      <c r="D23" s="25">
        <f t="shared" si="4"/>
        <v>67</v>
      </c>
      <c r="E23" s="25">
        <f t="shared" si="4"/>
        <v>48</v>
      </c>
      <c r="F23" s="25">
        <f t="shared" si="4"/>
        <v>6</v>
      </c>
      <c r="G23" s="26">
        <f t="shared" si="4"/>
        <v>3</v>
      </c>
      <c r="H23" s="24">
        <f t="shared" si="1"/>
        <v>25</v>
      </c>
      <c r="I23" s="25">
        <v>9</v>
      </c>
      <c r="J23" s="25">
        <v>9</v>
      </c>
      <c r="K23" s="25">
        <v>7</v>
      </c>
      <c r="L23" s="25">
        <v>0</v>
      </c>
      <c r="M23" s="26">
        <v>0</v>
      </c>
      <c r="N23" s="4">
        <f t="shared" si="2"/>
        <v>137</v>
      </c>
      <c r="O23" s="5">
        <v>67</v>
      </c>
      <c r="P23" s="5">
        <v>33</v>
      </c>
      <c r="Q23" s="5">
        <v>31</v>
      </c>
      <c r="R23" s="5">
        <v>4</v>
      </c>
      <c r="S23" s="6">
        <v>2</v>
      </c>
      <c r="T23" s="4">
        <f t="shared" si="3"/>
        <v>62</v>
      </c>
      <c r="U23" s="5">
        <v>24</v>
      </c>
      <c r="V23" s="5">
        <v>25</v>
      </c>
      <c r="W23" s="5">
        <v>10</v>
      </c>
      <c r="X23" s="5">
        <v>2</v>
      </c>
      <c r="Y23" s="7">
        <v>1</v>
      </c>
      <c r="Z23" s="10" t="s">
        <v>18</v>
      </c>
      <c r="AA23" s="11">
        <v>19</v>
      </c>
    </row>
    <row r="24" spans="1:27" ht="25.5">
      <c r="A24" s="32"/>
      <c r="B24" s="24">
        <f t="shared" si="4"/>
        <v>82</v>
      </c>
      <c r="C24" s="25">
        <f t="shared" si="4"/>
        <v>29</v>
      </c>
      <c r="D24" s="25">
        <f t="shared" si="4"/>
        <v>37</v>
      </c>
      <c r="E24" s="25">
        <f t="shared" si="4"/>
        <v>11</v>
      </c>
      <c r="F24" s="25">
        <f t="shared" si="4"/>
        <v>3</v>
      </c>
      <c r="G24" s="26">
        <f t="shared" si="4"/>
        <v>2</v>
      </c>
      <c r="H24" s="24">
        <f t="shared" si="1"/>
        <v>5</v>
      </c>
      <c r="I24" s="25">
        <v>4</v>
      </c>
      <c r="J24" s="25">
        <v>0</v>
      </c>
      <c r="K24" s="25">
        <v>1</v>
      </c>
      <c r="L24" s="25">
        <v>0</v>
      </c>
      <c r="M24" s="26">
        <v>0</v>
      </c>
      <c r="N24" s="4">
        <f t="shared" si="2"/>
        <v>38</v>
      </c>
      <c r="O24" s="5">
        <v>10</v>
      </c>
      <c r="P24" s="5">
        <v>17</v>
      </c>
      <c r="Q24" s="5">
        <v>9</v>
      </c>
      <c r="R24" s="5">
        <v>2</v>
      </c>
      <c r="S24" s="6">
        <v>0</v>
      </c>
      <c r="T24" s="4">
        <f t="shared" si="3"/>
        <v>39</v>
      </c>
      <c r="U24" s="5">
        <v>15</v>
      </c>
      <c r="V24" s="5">
        <v>20</v>
      </c>
      <c r="W24" s="5">
        <v>1</v>
      </c>
      <c r="X24" s="5">
        <v>1</v>
      </c>
      <c r="Y24" s="7">
        <v>2</v>
      </c>
      <c r="Z24" s="10" t="s">
        <v>19</v>
      </c>
      <c r="AA24" s="11">
        <v>20</v>
      </c>
    </row>
    <row r="25" spans="1:27" ht="25.5">
      <c r="A25" s="32"/>
      <c r="B25" s="24">
        <f t="shared" si="4"/>
        <v>449</v>
      </c>
      <c r="C25" s="25">
        <f t="shared" si="4"/>
        <v>203</v>
      </c>
      <c r="D25" s="25">
        <f t="shared" si="4"/>
        <v>148</v>
      </c>
      <c r="E25" s="25">
        <f t="shared" si="4"/>
        <v>91</v>
      </c>
      <c r="F25" s="25">
        <f t="shared" si="4"/>
        <v>3</v>
      </c>
      <c r="G25" s="26">
        <f t="shared" si="4"/>
        <v>4</v>
      </c>
      <c r="H25" s="24">
        <f t="shared" si="1"/>
        <v>60</v>
      </c>
      <c r="I25" s="25">
        <v>32</v>
      </c>
      <c r="J25" s="25">
        <v>15</v>
      </c>
      <c r="K25" s="25">
        <v>12</v>
      </c>
      <c r="L25" s="25">
        <v>0</v>
      </c>
      <c r="M25" s="26">
        <v>1</v>
      </c>
      <c r="N25" s="4">
        <f t="shared" si="2"/>
        <v>320</v>
      </c>
      <c r="O25" s="5">
        <v>136</v>
      </c>
      <c r="P25" s="5">
        <v>109</v>
      </c>
      <c r="Q25" s="5">
        <v>71</v>
      </c>
      <c r="R25" s="5">
        <v>3</v>
      </c>
      <c r="S25" s="6">
        <v>1</v>
      </c>
      <c r="T25" s="4">
        <f t="shared" si="3"/>
        <v>69</v>
      </c>
      <c r="U25" s="5">
        <v>35</v>
      </c>
      <c r="V25" s="5">
        <v>24</v>
      </c>
      <c r="W25" s="5">
        <v>8</v>
      </c>
      <c r="X25" s="5">
        <v>0</v>
      </c>
      <c r="Y25" s="7">
        <v>2</v>
      </c>
      <c r="Z25" s="10" t="s">
        <v>20</v>
      </c>
      <c r="AA25" s="11">
        <v>21</v>
      </c>
    </row>
    <row r="26" spans="1:27" ht="25.5">
      <c r="A26" s="32"/>
      <c r="B26" s="24">
        <f t="shared" si="4"/>
        <v>796</v>
      </c>
      <c r="C26" s="25">
        <f t="shared" si="4"/>
        <v>300</v>
      </c>
      <c r="D26" s="25">
        <f t="shared" si="4"/>
        <v>249</v>
      </c>
      <c r="E26" s="25">
        <f t="shared" si="4"/>
        <v>201</v>
      </c>
      <c r="F26" s="25">
        <f t="shared" si="4"/>
        <v>39</v>
      </c>
      <c r="G26" s="26">
        <f t="shared" si="4"/>
        <v>7</v>
      </c>
      <c r="H26" s="24">
        <f t="shared" si="1"/>
        <v>100</v>
      </c>
      <c r="I26" s="25">
        <v>42</v>
      </c>
      <c r="J26" s="25">
        <v>26</v>
      </c>
      <c r="K26" s="25">
        <v>22</v>
      </c>
      <c r="L26" s="25">
        <v>6</v>
      </c>
      <c r="M26" s="26">
        <v>4</v>
      </c>
      <c r="N26" s="4">
        <f t="shared" si="2"/>
        <v>562</v>
      </c>
      <c r="O26" s="5">
        <v>221</v>
      </c>
      <c r="P26" s="5">
        <v>166</v>
      </c>
      <c r="Q26" s="5">
        <v>152</v>
      </c>
      <c r="R26" s="5">
        <v>22</v>
      </c>
      <c r="S26" s="6">
        <v>1</v>
      </c>
      <c r="T26" s="4">
        <f t="shared" si="3"/>
        <v>134</v>
      </c>
      <c r="U26" s="5">
        <v>37</v>
      </c>
      <c r="V26" s="5">
        <v>57</v>
      </c>
      <c r="W26" s="5">
        <v>27</v>
      </c>
      <c r="X26" s="5">
        <v>11</v>
      </c>
      <c r="Y26" s="7">
        <v>2</v>
      </c>
      <c r="Z26" s="10" t="s">
        <v>41</v>
      </c>
      <c r="AA26" s="11">
        <v>22</v>
      </c>
    </row>
    <row r="27" spans="1:27" ht="25.5">
      <c r="A27" s="32"/>
      <c r="B27" s="24">
        <f t="shared" si="4"/>
        <v>269</v>
      </c>
      <c r="C27" s="25">
        <f t="shared" si="4"/>
        <v>126</v>
      </c>
      <c r="D27" s="25">
        <f t="shared" si="4"/>
        <v>86</v>
      </c>
      <c r="E27" s="25">
        <f t="shared" si="4"/>
        <v>53</v>
      </c>
      <c r="F27" s="25">
        <f t="shared" si="4"/>
        <v>4</v>
      </c>
      <c r="G27" s="26">
        <f t="shared" si="4"/>
        <v>0</v>
      </c>
      <c r="H27" s="24">
        <f t="shared" si="1"/>
        <v>30</v>
      </c>
      <c r="I27" s="25">
        <v>12</v>
      </c>
      <c r="J27" s="25">
        <v>11</v>
      </c>
      <c r="K27" s="25">
        <v>6</v>
      </c>
      <c r="L27" s="25">
        <v>1</v>
      </c>
      <c r="M27" s="26">
        <v>0</v>
      </c>
      <c r="N27" s="4">
        <f t="shared" si="2"/>
        <v>203</v>
      </c>
      <c r="O27" s="5">
        <v>96</v>
      </c>
      <c r="P27" s="5">
        <v>61</v>
      </c>
      <c r="Q27" s="5">
        <v>43</v>
      </c>
      <c r="R27" s="5">
        <v>3</v>
      </c>
      <c r="S27" s="6">
        <v>0</v>
      </c>
      <c r="T27" s="4">
        <f t="shared" si="3"/>
        <v>36</v>
      </c>
      <c r="U27" s="5">
        <v>18</v>
      </c>
      <c r="V27" s="5">
        <v>14</v>
      </c>
      <c r="W27" s="5">
        <v>4</v>
      </c>
      <c r="X27" s="5">
        <v>0</v>
      </c>
      <c r="Y27" s="7">
        <v>0</v>
      </c>
      <c r="Z27" s="10" t="s">
        <v>42</v>
      </c>
      <c r="AA27" s="11">
        <v>23</v>
      </c>
    </row>
    <row r="28" spans="1:27" ht="24" customHeight="1">
      <c r="A28" s="32"/>
      <c r="B28" s="24">
        <f t="shared" si="4"/>
        <v>302</v>
      </c>
      <c r="C28" s="25">
        <f t="shared" si="4"/>
        <v>128</v>
      </c>
      <c r="D28" s="25">
        <f t="shared" si="4"/>
        <v>107</v>
      </c>
      <c r="E28" s="25">
        <f t="shared" si="4"/>
        <v>61</v>
      </c>
      <c r="F28" s="25">
        <f t="shared" si="4"/>
        <v>5</v>
      </c>
      <c r="G28" s="26">
        <f t="shared" si="4"/>
        <v>1</v>
      </c>
      <c r="H28" s="24">
        <f t="shared" si="1"/>
        <v>37</v>
      </c>
      <c r="I28" s="25">
        <v>10</v>
      </c>
      <c r="J28" s="25">
        <v>20</v>
      </c>
      <c r="K28" s="25">
        <v>5</v>
      </c>
      <c r="L28" s="25">
        <v>2</v>
      </c>
      <c r="M28" s="26">
        <v>0</v>
      </c>
      <c r="N28" s="4">
        <f t="shared" si="2"/>
        <v>221</v>
      </c>
      <c r="O28" s="5">
        <v>98</v>
      </c>
      <c r="P28" s="5">
        <v>70</v>
      </c>
      <c r="Q28" s="5">
        <v>50</v>
      </c>
      <c r="R28" s="5">
        <v>2</v>
      </c>
      <c r="S28" s="6">
        <v>1</v>
      </c>
      <c r="T28" s="4">
        <f t="shared" si="3"/>
        <v>44</v>
      </c>
      <c r="U28" s="5">
        <v>20</v>
      </c>
      <c r="V28" s="5">
        <v>17</v>
      </c>
      <c r="W28" s="5">
        <v>6</v>
      </c>
      <c r="X28" s="5">
        <v>1</v>
      </c>
      <c r="Y28" s="7">
        <v>0</v>
      </c>
      <c r="Z28" s="10" t="s">
        <v>21</v>
      </c>
      <c r="AA28" s="11">
        <v>24</v>
      </c>
    </row>
    <row r="29" spans="1:27" ht="25.5">
      <c r="A29" s="32"/>
      <c r="B29" s="24">
        <f t="shared" si="4"/>
        <v>839</v>
      </c>
      <c r="C29" s="25">
        <f t="shared" si="4"/>
        <v>401</v>
      </c>
      <c r="D29" s="25">
        <f t="shared" si="4"/>
        <v>206</v>
      </c>
      <c r="E29" s="25">
        <f t="shared" si="4"/>
        <v>183</v>
      </c>
      <c r="F29" s="25">
        <f t="shared" si="4"/>
        <v>35</v>
      </c>
      <c r="G29" s="26">
        <f t="shared" si="4"/>
        <v>14</v>
      </c>
      <c r="H29" s="24">
        <f t="shared" si="1"/>
        <v>10</v>
      </c>
      <c r="I29" s="25">
        <v>9</v>
      </c>
      <c r="J29" s="25">
        <v>0</v>
      </c>
      <c r="K29" s="25">
        <v>1</v>
      </c>
      <c r="L29" s="25">
        <v>0</v>
      </c>
      <c r="M29" s="26">
        <v>0</v>
      </c>
      <c r="N29" s="4">
        <f t="shared" si="2"/>
        <v>705</v>
      </c>
      <c r="O29" s="5">
        <v>336</v>
      </c>
      <c r="P29" s="5">
        <v>178</v>
      </c>
      <c r="Q29" s="5">
        <v>159</v>
      </c>
      <c r="R29" s="5">
        <v>26</v>
      </c>
      <c r="S29" s="6">
        <v>6</v>
      </c>
      <c r="T29" s="4">
        <f t="shared" si="3"/>
        <v>124</v>
      </c>
      <c r="U29" s="5">
        <v>56</v>
      </c>
      <c r="V29" s="5">
        <v>28</v>
      </c>
      <c r="W29" s="5">
        <v>23</v>
      </c>
      <c r="X29" s="5">
        <v>9</v>
      </c>
      <c r="Y29" s="7">
        <v>8</v>
      </c>
      <c r="Z29" s="10" t="s">
        <v>22</v>
      </c>
      <c r="AA29" s="11">
        <v>25</v>
      </c>
    </row>
    <row r="30" spans="1:27" ht="25.5">
      <c r="A30" s="32"/>
      <c r="B30" s="24">
        <f t="shared" si="4"/>
        <v>337</v>
      </c>
      <c r="C30" s="25">
        <f t="shared" si="4"/>
        <v>177</v>
      </c>
      <c r="D30" s="25">
        <f t="shared" si="4"/>
        <v>88</v>
      </c>
      <c r="E30" s="25">
        <f t="shared" si="4"/>
        <v>60</v>
      </c>
      <c r="F30" s="25">
        <f t="shared" si="4"/>
        <v>10</v>
      </c>
      <c r="G30" s="26">
        <f t="shared" si="4"/>
        <v>2</v>
      </c>
      <c r="H30" s="24">
        <f t="shared" si="1"/>
        <v>113</v>
      </c>
      <c r="I30" s="25">
        <v>55</v>
      </c>
      <c r="J30" s="25">
        <v>29</v>
      </c>
      <c r="K30" s="25">
        <v>23</v>
      </c>
      <c r="L30" s="25">
        <v>5</v>
      </c>
      <c r="M30" s="26">
        <v>1</v>
      </c>
      <c r="N30" s="4">
        <f t="shared" si="2"/>
        <v>184</v>
      </c>
      <c r="O30" s="5">
        <v>98</v>
      </c>
      <c r="P30" s="5">
        <v>50</v>
      </c>
      <c r="Q30" s="5">
        <v>33</v>
      </c>
      <c r="R30" s="5">
        <v>2</v>
      </c>
      <c r="S30" s="6">
        <v>1</v>
      </c>
      <c r="T30" s="4">
        <f t="shared" si="3"/>
        <v>40</v>
      </c>
      <c r="U30" s="5">
        <v>24</v>
      </c>
      <c r="V30" s="5">
        <v>9</v>
      </c>
      <c r="W30" s="5">
        <v>4</v>
      </c>
      <c r="X30" s="5">
        <v>3</v>
      </c>
      <c r="Y30" s="7">
        <v>0</v>
      </c>
      <c r="Z30" s="10" t="s">
        <v>23</v>
      </c>
      <c r="AA30" s="11">
        <v>26</v>
      </c>
    </row>
    <row r="31" spans="1:27" ht="25.5">
      <c r="A31" s="32"/>
      <c r="B31" s="24">
        <f t="shared" si="4"/>
        <v>961</v>
      </c>
      <c r="C31" s="25">
        <f t="shared" si="4"/>
        <v>492</v>
      </c>
      <c r="D31" s="25">
        <f t="shared" si="4"/>
        <v>246</v>
      </c>
      <c r="E31" s="25">
        <f t="shared" si="4"/>
        <v>196</v>
      </c>
      <c r="F31" s="25">
        <f t="shared" si="4"/>
        <v>26</v>
      </c>
      <c r="G31" s="26">
        <f t="shared" si="4"/>
        <v>1</v>
      </c>
      <c r="H31" s="24">
        <f t="shared" si="1"/>
        <v>110</v>
      </c>
      <c r="I31" s="25">
        <v>85</v>
      </c>
      <c r="J31" s="25">
        <v>12</v>
      </c>
      <c r="K31" s="25">
        <v>11</v>
      </c>
      <c r="L31" s="25">
        <v>2</v>
      </c>
      <c r="M31" s="26">
        <v>0</v>
      </c>
      <c r="N31" s="4">
        <f t="shared" si="2"/>
        <v>715</v>
      </c>
      <c r="O31" s="5">
        <v>339</v>
      </c>
      <c r="P31" s="5">
        <v>188</v>
      </c>
      <c r="Q31" s="5">
        <v>167</v>
      </c>
      <c r="R31" s="5">
        <v>20</v>
      </c>
      <c r="S31" s="6">
        <v>1</v>
      </c>
      <c r="T31" s="4">
        <f t="shared" si="3"/>
        <v>136</v>
      </c>
      <c r="U31" s="5">
        <v>68</v>
      </c>
      <c r="V31" s="5">
        <v>46</v>
      </c>
      <c r="W31" s="5">
        <v>18</v>
      </c>
      <c r="X31" s="5">
        <v>4</v>
      </c>
      <c r="Y31" s="7">
        <v>0</v>
      </c>
      <c r="Z31" s="10" t="s">
        <v>24</v>
      </c>
      <c r="AA31" s="11">
        <v>27</v>
      </c>
    </row>
    <row r="32" spans="1:27" ht="25.5">
      <c r="A32" s="32"/>
      <c r="B32" s="24">
        <f t="shared" si="4"/>
        <v>122</v>
      </c>
      <c r="C32" s="25">
        <f t="shared" si="4"/>
        <v>61</v>
      </c>
      <c r="D32" s="25">
        <f t="shared" si="4"/>
        <v>30</v>
      </c>
      <c r="E32" s="25">
        <f t="shared" si="4"/>
        <v>27</v>
      </c>
      <c r="F32" s="25">
        <f t="shared" si="4"/>
        <v>3</v>
      </c>
      <c r="G32" s="26">
        <f t="shared" si="4"/>
        <v>1</v>
      </c>
      <c r="H32" s="24">
        <f t="shared" si="1"/>
        <v>22</v>
      </c>
      <c r="I32" s="25">
        <v>10</v>
      </c>
      <c r="J32" s="25">
        <v>5</v>
      </c>
      <c r="K32" s="25">
        <v>6</v>
      </c>
      <c r="L32" s="25">
        <v>1</v>
      </c>
      <c r="M32" s="26">
        <v>0</v>
      </c>
      <c r="N32" s="4">
        <f t="shared" si="2"/>
        <v>68</v>
      </c>
      <c r="O32" s="5">
        <v>36</v>
      </c>
      <c r="P32" s="5">
        <v>18</v>
      </c>
      <c r="Q32" s="5">
        <v>13</v>
      </c>
      <c r="R32" s="5">
        <v>0</v>
      </c>
      <c r="S32" s="6">
        <v>1</v>
      </c>
      <c r="T32" s="4">
        <f t="shared" si="3"/>
        <v>32</v>
      </c>
      <c r="U32" s="5">
        <v>15</v>
      </c>
      <c r="V32" s="5">
        <v>7</v>
      </c>
      <c r="W32" s="5">
        <v>8</v>
      </c>
      <c r="X32" s="5">
        <v>2</v>
      </c>
      <c r="Y32" s="7">
        <v>0</v>
      </c>
      <c r="Z32" s="10" t="s">
        <v>25</v>
      </c>
      <c r="AA32" s="11">
        <v>28</v>
      </c>
    </row>
    <row r="33" spans="1:27" ht="25.5">
      <c r="A33" s="32"/>
      <c r="B33" s="24">
        <f t="shared" si="4"/>
        <v>136</v>
      </c>
      <c r="C33" s="25">
        <f t="shared" si="4"/>
        <v>90</v>
      </c>
      <c r="D33" s="25">
        <f t="shared" si="4"/>
        <v>34</v>
      </c>
      <c r="E33" s="25">
        <f t="shared" si="4"/>
        <v>11</v>
      </c>
      <c r="F33" s="25">
        <f t="shared" si="4"/>
        <v>1</v>
      </c>
      <c r="G33" s="26">
        <f t="shared" si="4"/>
        <v>0</v>
      </c>
      <c r="H33" s="24">
        <f t="shared" si="1"/>
        <v>10</v>
      </c>
      <c r="I33" s="25">
        <v>10</v>
      </c>
      <c r="J33" s="25">
        <v>0</v>
      </c>
      <c r="K33" s="25">
        <v>0</v>
      </c>
      <c r="L33" s="25">
        <v>0</v>
      </c>
      <c r="M33" s="26">
        <v>0</v>
      </c>
      <c r="N33" s="4">
        <f t="shared" si="2"/>
        <v>104</v>
      </c>
      <c r="O33" s="5">
        <v>60</v>
      </c>
      <c r="P33" s="5">
        <v>32</v>
      </c>
      <c r="Q33" s="5">
        <v>11</v>
      </c>
      <c r="R33" s="5">
        <v>1</v>
      </c>
      <c r="S33" s="6">
        <v>0</v>
      </c>
      <c r="T33" s="4">
        <f t="shared" si="3"/>
        <v>22</v>
      </c>
      <c r="U33" s="5">
        <v>20</v>
      </c>
      <c r="V33" s="5">
        <v>2</v>
      </c>
      <c r="W33" s="5">
        <v>0</v>
      </c>
      <c r="X33" s="5">
        <v>0</v>
      </c>
      <c r="Y33" s="7">
        <v>0</v>
      </c>
      <c r="Z33" s="10" t="s">
        <v>43</v>
      </c>
      <c r="AA33" s="11">
        <v>29</v>
      </c>
    </row>
    <row r="34" spans="1:27" ht="25.5">
      <c r="A34" s="32"/>
      <c r="B34" s="24">
        <f t="shared" si="4"/>
        <v>540</v>
      </c>
      <c r="C34" s="25">
        <f t="shared" si="4"/>
        <v>188</v>
      </c>
      <c r="D34" s="25">
        <f t="shared" si="4"/>
        <v>198</v>
      </c>
      <c r="E34" s="25">
        <f t="shared" si="4"/>
        <v>119</v>
      </c>
      <c r="F34" s="25">
        <f t="shared" si="4"/>
        <v>22</v>
      </c>
      <c r="G34" s="26">
        <f t="shared" si="4"/>
        <v>13</v>
      </c>
      <c r="H34" s="24">
        <f t="shared" si="1"/>
        <v>60</v>
      </c>
      <c r="I34" s="25">
        <v>22</v>
      </c>
      <c r="J34" s="25">
        <v>26</v>
      </c>
      <c r="K34" s="25">
        <v>11</v>
      </c>
      <c r="L34" s="25">
        <v>1</v>
      </c>
      <c r="M34" s="26">
        <v>0</v>
      </c>
      <c r="N34" s="4">
        <f t="shared" si="2"/>
        <v>393</v>
      </c>
      <c r="O34" s="5">
        <v>138</v>
      </c>
      <c r="P34" s="5">
        <v>144</v>
      </c>
      <c r="Q34" s="5">
        <v>87</v>
      </c>
      <c r="R34" s="5">
        <v>14</v>
      </c>
      <c r="S34" s="6">
        <v>10</v>
      </c>
      <c r="T34" s="4">
        <f t="shared" si="3"/>
        <v>87</v>
      </c>
      <c r="U34" s="5">
        <v>28</v>
      </c>
      <c r="V34" s="5">
        <v>28</v>
      </c>
      <c r="W34" s="5">
        <v>21</v>
      </c>
      <c r="X34" s="5">
        <v>7</v>
      </c>
      <c r="Y34" s="7">
        <v>3</v>
      </c>
      <c r="Z34" s="10" t="s">
        <v>26</v>
      </c>
      <c r="AA34" s="11">
        <v>30</v>
      </c>
    </row>
    <row r="35" spans="1:27" ht="25.5">
      <c r="A35" s="32"/>
      <c r="B35" s="24">
        <f t="shared" si="4"/>
        <v>165</v>
      </c>
      <c r="C35" s="25">
        <f t="shared" si="4"/>
        <v>96</v>
      </c>
      <c r="D35" s="25">
        <f t="shared" si="4"/>
        <v>28</v>
      </c>
      <c r="E35" s="25">
        <f t="shared" si="4"/>
        <v>38</v>
      </c>
      <c r="F35" s="25">
        <f t="shared" si="4"/>
        <v>3</v>
      </c>
      <c r="G35" s="26">
        <f t="shared" si="4"/>
        <v>0</v>
      </c>
      <c r="H35" s="24">
        <f t="shared" si="1"/>
        <v>10</v>
      </c>
      <c r="I35" s="25">
        <v>9</v>
      </c>
      <c r="J35" s="25">
        <v>1</v>
      </c>
      <c r="K35" s="25">
        <v>0</v>
      </c>
      <c r="L35" s="25">
        <v>0</v>
      </c>
      <c r="M35" s="26">
        <v>0</v>
      </c>
      <c r="N35" s="4">
        <f t="shared" si="2"/>
        <v>130</v>
      </c>
      <c r="O35" s="5">
        <v>73</v>
      </c>
      <c r="P35" s="5">
        <v>23</v>
      </c>
      <c r="Q35" s="5">
        <v>32</v>
      </c>
      <c r="R35" s="5">
        <v>2</v>
      </c>
      <c r="S35" s="6">
        <v>0</v>
      </c>
      <c r="T35" s="4">
        <f t="shared" si="3"/>
        <v>25</v>
      </c>
      <c r="U35" s="5">
        <v>14</v>
      </c>
      <c r="V35" s="5">
        <v>4</v>
      </c>
      <c r="W35" s="5">
        <v>6</v>
      </c>
      <c r="X35" s="5">
        <v>1</v>
      </c>
      <c r="Y35" s="7">
        <v>0</v>
      </c>
      <c r="Z35" s="10" t="s">
        <v>27</v>
      </c>
      <c r="AA35" s="11">
        <v>31</v>
      </c>
    </row>
    <row r="36" spans="1:27" ht="26.25" thickBot="1">
      <c r="A36" s="32"/>
      <c r="B36" s="27">
        <f t="shared" si="4"/>
        <v>40</v>
      </c>
      <c r="C36" s="28">
        <f t="shared" si="4"/>
        <v>26</v>
      </c>
      <c r="D36" s="28">
        <f t="shared" si="4"/>
        <v>5</v>
      </c>
      <c r="E36" s="28">
        <f t="shared" si="4"/>
        <v>9</v>
      </c>
      <c r="F36" s="28">
        <f t="shared" si="4"/>
        <v>0</v>
      </c>
      <c r="G36" s="29">
        <f t="shared" si="4"/>
        <v>0</v>
      </c>
      <c r="H36" s="27">
        <f t="shared" si="1"/>
        <v>9</v>
      </c>
      <c r="I36" s="28">
        <v>7</v>
      </c>
      <c r="J36" s="28">
        <v>1</v>
      </c>
      <c r="K36" s="28">
        <v>1</v>
      </c>
      <c r="L36" s="28">
        <v>0</v>
      </c>
      <c r="M36" s="29">
        <v>0</v>
      </c>
      <c r="N36" s="4">
        <f t="shared" si="2"/>
        <v>31</v>
      </c>
      <c r="O36" s="5">
        <v>19</v>
      </c>
      <c r="P36" s="5">
        <v>4</v>
      </c>
      <c r="Q36" s="5">
        <v>8</v>
      </c>
      <c r="R36" s="5">
        <v>0</v>
      </c>
      <c r="S36" s="6">
        <v>0</v>
      </c>
      <c r="T36" s="4">
        <f t="shared" si="3"/>
        <v>0</v>
      </c>
      <c r="U36" s="5">
        <v>0</v>
      </c>
      <c r="V36" s="5">
        <v>0</v>
      </c>
      <c r="W36" s="5">
        <v>0</v>
      </c>
      <c r="X36" s="5">
        <v>0</v>
      </c>
      <c r="Y36" s="7">
        <v>0</v>
      </c>
      <c r="Z36" s="12" t="s">
        <v>28</v>
      </c>
      <c r="AA36" s="13">
        <v>32</v>
      </c>
    </row>
    <row r="37" spans="1:27" ht="26.25" thickBot="1">
      <c r="A37" s="32"/>
      <c r="B37" s="30">
        <f t="shared" ref="B37:X37" si="5">SUM(B5:B36)</f>
        <v>16041</v>
      </c>
      <c r="C37" s="31">
        <f t="shared" si="5"/>
        <v>6699</v>
      </c>
      <c r="D37" s="31">
        <f t="shared" si="5"/>
        <v>4812</v>
      </c>
      <c r="E37" s="31">
        <f t="shared" si="5"/>
        <v>3662</v>
      </c>
      <c r="F37" s="31">
        <f t="shared" si="5"/>
        <v>593</v>
      </c>
      <c r="G37" s="15">
        <f t="shared" si="5"/>
        <v>275</v>
      </c>
      <c r="H37" s="30">
        <f t="shared" si="5"/>
        <v>1335</v>
      </c>
      <c r="I37" s="31">
        <f t="shared" si="5"/>
        <v>668</v>
      </c>
      <c r="J37" s="31">
        <f t="shared" si="5"/>
        <v>374</v>
      </c>
      <c r="K37" s="31">
        <f t="shared" si="5"/>
        <v>252</v>
      </c>
      <c r="L37" s="31">
        <f t="shared" si="5"/>
        <v>33</v>
      </c>
      <c r="M37" s="15">
        <f t="shared" si="5"/>
        <v>8</v>
      </c>
      <c r="N37" s="30">
        <f t="shared" si="5"/>
        <v>12077</v>
      </c>
      <c r="O37" s="31">
        <f t="shared" si="5"/>
        <v>4963</v>
      </c>
      <c r="P37" s="31">
        <f t="shared" si="5"/>
        <v>3660</v>
      </c>
      <c r="Q37" s="31">
        <f t="shared" si="5"/>
        <v>2955</v>
      </c>
      <c r="R37" s="31">
        <f t="shared" si="5"/>
        <v>381</v>
      </c>
      <c r="S37" s="15">
        <f>SUM(S5:S36)</f>
        <v>118</v>
      </c>
      <c r="T37" s="14">
        <f t="shared" si="5"/>
        <v>2629</v>
      </c>
      <c r="U37" s="14">
        <f t="shared" si="5"/>
        <v>1068</v>
      </c>
      <c r="V37" s="14">
        <f t="shared" si="5"/>
        <v>778</v>
      </c>
      <c r="W37" s="14">
        <f t="shared" si="5"/>
        <v>455</v>
      </c>
      <c r="X37" s="14">
        <f t="shared" si="5"/>
        <v>179</v>
      </c>
      <c r="Y37" s="14">
        <f>SUM(Y5:Y36)</f>
        <v>149</v>
      </c>
      <c r="Z37" s="47" t="s">
        <v>29</v>
      </c>
      <c r="AA37" s="48"/>
    </row>
    <row r="38" spans="1:27" ht="15.75" thickBot="1"/>
    <row r="39" spans="1:27" ht="44.25" customHeight="1" thickBot="1">
      <c r="B39" s="49" t="s">
        <v>45</v>
      </c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1"/>
    </row>
    <row r="40" spans="1:27" ht="41.25" thickBot="1">
      <c r="B40" s="52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4"/>
      <c r="AA40" s="55"/>
    </row>
    <row r="41" spans="1:27" ht="22.5">
      <c r="B41" s="36" t="s">
        <v>3</v>
      </c>
      <c r="C41" s="37"/>
      <c r="D41" s="37"/>
      <c r="E41" s="37"/>
      <c r="F41" s="37"/>
      <c r="G41" s="38"/>
      <c r="H41" s="36" t="s">
        <v>35</v>
      </c>
      <c r="I41" s="37"/>
      <c r="J41" s="37"/>
      <c r="K41" s="37"/>
      <c r="L41" s="37"/>
      <c r="M41" s="38"/>
      <c r="N41" s="39" t="s">
        <v>36</v>
      </c>
      <c r="O41" s="40"/>
      <c r="P41" s="40"/>
      <c r="Q41" s="40"/>
      <c r="R41" s="40"/>
      <c r="S41" s="40"/>
      <c r="T41" s="36" t="s">
        <v>0</v>
      </c>
      <c r="U41" s="37"/>
      <c r="V41" s="37"/>
      <c r="W41" s="37"/>
      <c r="X41" s="37"/>
      <c r="Y41" s="38"/>
      <c r="Z41" s="56" t="s">
        <v>1</v>
      </c>
      <c r="AA41" s="45" t="s">
        <v>2</v>
      </c>
    </row>
    <row r="42" spans="1:27" ht="45.75" thickBot="1">
      <c r="B42" s="17" t="s">
        <v>3</v>
      </c>
      <c r="C42" s="18" t="s">
        <v>30</v>
      </c>
      <c r="D42" s="18" t="s">
        <v>31</v>
      </c>
      <c r="E42" s="18" t="s">
        <v>32</v>
      </c>
      <c r="F42" s="18" t="s">
        <v>33</v>
      </c>
      <c r="G42" s="19" t="s">
        <v>34</v>
      </c>
      <c r="H42" s="17" t="s">
        <v>3</v>
      </c>
      <c r="I42" s="18" t="s">
        <v>30</v>
      </c>
      <c r="J42" s="18" t="s">
        <v>31</v>
      </c>
      <c r="K42" s="18" t="s">
        <v>32</v>
      </c>
      <c r="L42" s="18" t="s">
        <v>33</v>
      </c>
      <c r="M42" s="19" t="s">
        <v>34</v>
      </c>
      <c r="N42" s="17" t="s">
        <v>3</v>
      </c>
      <c r="O42" s="18" t="s">
        <v>30</v>
      </c>
      <c r="P42" s="18" t="s">
        <v>31</v>
      </c>
      <c r="Q42" s="18" t="s">
        <v>32</v>
      </c>
      <c r="R42" s="18" t="s">
        <v>33</v>
      </c>
      <c r="S42" s="19" t="s">
        <v>34</v>
      </c>
      <c r="T42" s="17" t="s">
        <v>3</v>
      </c>
      <c r="U42" s="18" t="s">
        <v>30</v>
      </c>
      <c r="V42" s="18" t="s">
        <v>31</v>
      </c>
      <c r="W42" s="18" t="s">
        <v>32</v>
      </c>
      <c r="X42" s="18" t="s">
        <v>33</v>
      </c>
      <c r="Y42" s="57" t="s">
        <v>34</v>
      </c>
      <c r="Z42" s="58"/>
      <c r="AA42" s="46"/>
    </row>
    <row r="43" spans="1:27" ht="26.25" thickTop="1">
      <c r="B43" s="59">
        <f>SUM(C43:G43)</f>
        <v>1912</v>
      </c>
      <c r="C43" s="60">
        <f t="shared" ref="C43:G58" si="6">SUM(U43,O43,I43)</f>
        <v>825</v>
      </c>
      <c r="D43" s="60">
        <f t="shared" si="6"/>
        <v>660</v>
      </c>
      <c r="E43" s="60">
        <f t="shared" si="6"/>
        <v>386</v>
      </c>
      <c r="F43" s="60">
        <f t="shared" si="6"/>
        <v>21</v>
      </c>
      <c r="G43" s="60">
        <f>SUM(Y43,S43,M43)</f>
        <v>20</v>
      </c>
      <c r="H43" s="59">
        <f>SUM(I43:M43)</f>
        <v>133</v>
      </c>
      <c r="I43" s="61">
        <v>44</v>
      </c>
      <c r="J43" s="61">
        <v>47</v>
      </c>
      <c r="K43" s="60">
        <v>37</v>
      </c>
      <c r="L43" s="62">
        <v>5</v>
      </c>
      <c r="M43" s="63">
        <v>0</v>
      </c>
      <c r="N43" s="64">
        <f>SUM(O43:S43)</f>
        <v>1407</v>
      </c>
      <c r="O43" s="61">
        <v>622</v>
      </c>
      <c r="P43" s="61">
        <v>461</v>
      </c>
      <c r="Q43" s="61">
        <v>307</v>
      </c>
      <c r="R43" s="61">
        <v>11</v>
      </c>
      <c r="S43" s="61">
        <v>6</v>
      </c>
      <c r="T43" s="65">
        <f>SUM(U43:Y43)</f>
        <v>372</v>
      </c>
      <c r="U43" s="25">
        <v>159</v>
      </c>
      <c r="V43" s="25">
        <v>152</v>
      </c>
      <c r="W43" s="25">
        <v>42</v>
      </c>
      <c r="X43" s="25">
        <v>5</v>
      </c>
      <c r="Y43" s="26">
        <v>14</v>
      </c>
      <c r="Z43" s="66" t="s">
        <v>4</v>
      </c>
      <c r="AA43" s="9">
        <v>1</v>
      </c>
    </row>
    <row r="44" spans="1:27" ht="25.5">
      <c r="B44" s="67">
        <f t="shared" ref="B44:B74" si="7">SUM(C44:G44)</f>
        <v>1948</v>
      </c>
      <c r="C44" s="25">
        <f t="shared" si="6"/>
        <v>622</v>
      </c>
      <c r="D44" s="25">
        <f t="shared" si="6"/>
        <v>688</v>
      </c>
      <c r="E44" s="25">
        <f t="shared" si="6"/>
        <v>563</v>
      </c>
      <c r="F44" s="25">
        <f t="shared" si="6"/>
        <v>64</v>
      </c>
      <c r="G44" s="25">
        <f t="shared" si="6"/>
        <v>11</v>
      </c>
      <c r="H44" s="67">
        <f t="shared" ref="H44:H74" si="8">SUM(I44:M44)</f>
        <v>182</v>
      </c>
      <c r="I44" s="68">
        <v>81</v>
      </c>
      <c r="J44" s="68">
        <v>62</v>
      </c>
      <c r="K44" s="25">
        <v>35</v>
      </c>
      <c r="L44" s="69">
        <v>4</v>
      </c>
      <c r="M44" s="70">
        <v>0</v>
      </c>
      <c r="N44" s="67">
        <f t="shared" ref="N44:N74" si="9">SUM(O44:S44)</f>
        <v>1326</v>
      </c>
      <c r="O44" s="25">
        <v>383</v>
      </c>
      <c r="P44" s="25">
        <v>463</v>
      </c>
      <c r="Q44" s="25">
        <v>440</v>
      </c>
      <c r="R44" s="25">
        <v>36</v>
      </c>
      <c r="S44" s="68">
        <v>4</v>
      </c>
      <c r="T44" s="24">
        <f t="shared" ref="T44:T74" si="10">SUM(U44:Y44)</f>
        <v>440</v>
      </c>
      <c r="U44" s="25">
        <v>158</v>
      </c>
      <c r="V44" s="25">
        <v>163</v>
      </c>
      <c r="W44" s="25">
        <v>88</v>
      </c>
      <c r="X44" s="25">
        <v>24</v>
      </c>
      <c r="Y44" s="26">
        <v>7</v>
      </c>
      <c r="Z44" s="71" t="s">
        <v>37</v>
      </c>
      <c r="AA44" s="11">
        <v>2</v>
      </c>
    </row>
    <row r="45" spans="1:27" ht="25.5">
      <c r="B45" s="67">
        <f t="shared" si="7"/>
        <v>741</v>
      </c>
      <c r="C45" s="25">
        <f t="shared" si="6"/>
        <v>378</v>
      </c>
      <c r="D45" s="25">
        <f t="shared" si="6"/>
        <v>221</v>
      </c>
      <c r="E45" s="25">
        <f t="shared" si="6"/>
        <v>124</v>
      </c>
      <c r="F45" s="25">
        <f t="shared" si="6"/>
        <v>13</v>
      </c>
      <c r="G45" s="25">
        <f t="shared" si="6"/>
        <v>5</v>
      </c>
      <c r="H45" s="67">
        <f t="shared" si="8"/>
        <v>13</v>
      </c>
      <c r="I45" s="68">
        <v>5</v>
      </c>
      <c r="J45" s="68">
        <v>2</v>
      </c>
      <c r="K45" s="25">
        <v>5</v>
      </c>
      <c r="L45" s="69">
        <v>1</v>
      </c>
      <c r="M45" s="70">
        <v>0</v>
      </c>
      <c r="N45" s="67">
        <f t="shared" si="9"/>
        <v>621</v>
      </c>
      <c r="O45" s="25">
        <v>322</v>
      </c>
      <c r="P45" s="25">
        <v>184</v>
      </c>
      <c r="Q45" s="25">
        <v>105</v>
      </c>
      <c r="R45" s="25">
        <v>6</v>
      </c>
      <c r="S45" s="68">
        <v>4</v>
      </c>
      <c r="T45" s="24">
        <f t="shared" si="10"/>
        <v>107</v>
      </c>
      <c r="U45" s="25">
        <v>51</v>
      </c>
      <c r="V45" s="25">
        <v>35</v>
      </c>
      <c r="W45" s="25">
        <v>14</v>
      </c>
      <c r="X45" s="25">
        <v>6</v>
      </c>
      <c r="Y45" s="26">
        <v>1</v>
      </c>
      <c r="Z45" s="71" t="s">
        <v>5</v>
      </c>
      <c r="AA45" s="11">
        <v>3</v>
      </c>
    </row>
    <row r="46" spans="1:27" ht="25.5">
      <c r="B46" s="67">
        <f t="shared" si="7"/>
        <v>826</v>
      </c>
      <c r="C46" s="25">
        <f t="shared" si="6"/>
        <v>271</v>
      </c>
      <c r="D46" s="25">
        <f t="shared" si="6"/>
        <v>196</v>
      </c>
      <c r="E46" s="25">
        <f t="shared" si="6"/>
        <v>217</v>
      </c>
      <c r="F46" s="25">
        <f t="shared" si="6"/>
        <v>75</v>
      </c>
      <c r="G46" s="25">
        <f t="shared" si="6"/>
        <v>67</v>
      </c>
      <c r="H46" s="67">
        <f t="shared" si="8"/>
        <v>29</v>
      </c>
      <c r="I46" s="68">
        <v>6</v>
      </c>
      <c r="J46" s="68">
        <v>11</v>
      </c>
      <c r="K46" s="25">
        <v>12</v>
      </c>
      <c r="L46" s="69">
        <v>0</v>
      </c>
      <c r="M46" s="70">
        <v>0</v>
      </c>
      <c r="N46" s="67">
        <f t="shared" si="9"/>
        <v>591</v>
      </c>
      <c r="O46" s="25">
        <v>232</v>
      </c>
      <c r="P46" s="25">
        <v>138</v>
      </c>
      <c r="Q46" s="25">
        <v>144</v>
      </c>
      <c r="R46" s="25">
        <v>40</v>
      </c>
      <c r="S46" s="68">
        <v>37</v>
      </c>
      <c r="T46" s="24">
        <f t="shared" si="10"/>
        <v>206</v>
      </c>
      <c r="U46" s="25">
        <v>33</v>
      </c>
      <c r="V46" s="25">
        <v>47</v>
      </c>
      <c r="W46" s="25">
        <v>61</v>
      </c>
      <c r="X46" s="25">
        <v>35</v>
      </c>
      <c r="Y46" s="26">
        <v>30</v>
      </c>
      <c r="Z46" s="71" t="s">
        <v>6</v>
      </c>
      <c r="AA46" s="11">
        <v>4</v>
      </c>
    </row>
    <row r="47" spans="1:27" ht="25.5">
      <c r="B47" s="67">
        <f t="shared" si="7"/>
        <v>661</v>
      </c>
      <c r="C47" s="25">
        <f t="shared" si="6"/>
        <v>217</v>
      </c>
      <c r="D47" s="25">
        <f t="shared" si="6"/>
        <v>241</v>
      </c>
      <c r="E47" s="25">
        <f t="shared" si="6"/>
        <v>144</v>
      </c>
      <c r="F47" s="25">
        <f t="shared" si="6"/>
        <v>28</v>
      </c>
      <c r="G47" s="25">
        <f t="shared" si="6"/>
        <v>31</v>
      </c>
      <c r="H47" s="67">
        <f t="shared" si="8"/>
        <v>89</v>
      </c>
      <c r="I47" s="68">
        <v>35</v>
      </c>
      <c r="J47" s="68">
        <v>35</v>
      </c>
      <c r="K47" s="25">
        <v>18</v>
      </c>
      <c r="L47" s="69">
        <v>0</v>
      </c>
      <c r="M47" s="70">
        <v>1</v>
      </c>
      <c r="N47" s="67">
        <f t="shared" si="9"/>
        <v>268</v>
      </c>
      <c r="O47" s="25">
        <v>98</v>
      </c>
      <c r="P47" s="25">
        <v>74</v>
      </c>
      <c r="Q47" s="25">
        <v>72</v>
      </c>
      <c r="R47" s="25">
        <v>8</v>
      </c>
      <c r="S47" s="68">
        <v>16</v>
      </c>
      <c r="T47" s="24">
        <f t="shared" si="10"/>
        <v>304</v>
      </c>
      <c r="U47" s="25">
        <v>84</v>
      </c>
      <c r="V47" s="25">
        <v>132</v>
      </c>
      <c r="W47" s="25">
        <v>54</v>
      </c>
      <c r="X47" s="25">
        <v>20</v>
      </c>
      <c r="Y47" s="26">
        <v>14</v>
      </c>
      <c r="Z47" s="71" t="s">
        <v>7</v>
      </c>
      <c r="AA47" s="11">
        <v>5</v>
      </c>
    </row>
    <row r="48" spans="1:27" ht="25.5">
      <c r="B48" s="67">
        <f t="shared" si="7"/>
        <v>522</v>
      </c>
      <c r="C48" s="25">
        <f t="shared" si="6"/>
        <v>335</v>
      </c>
      <c r="D48" s="25">
        <f t="shared" si="6"/>
        <v>109</v>
      </c>
      <c r="E48" s="25">
        <f t="shared" si="6"/>
        <v>59</v>
      </c>
      <c r="F48" s="25">
        <f t="shared" si="6"/>
        <v>17</v>
      </c>
      <c r="G48" s="25">
        <f t="shared" si="6"/>
        <v>2</v>
      </c>
      <c r="H48" s="67">
        <f t="shared" si="8"/>
        <v>5</v>
      </c>
      <c r="I48" s="68">
        <v>1</v>
      </c>
      <c r="J48" s="68">
        <v>2</v>
      </c>
      <c r="K48" s="25">
        <v>1</v>
      </c>
      <c r="L48" s="69">
        <v>1</v>
      </c>
      <c r="M48" s="70">
        <v>0</v>
      </c>
      <c r="N48" s="67">
        <f t="shared" si="9"/>
        <v>450</v>
      </c>
      <c r="O48" s="25">
        <v>305</v>
      </c>
      <c r="P48" s="25">
        <v>86</v>
      </c>
      <c r="Q48" s="25">
        <v>48</v>
      </c>
      <c r="R48" s="25">
        <v>11</v>
      </c>
      <c r="S48" s="68">
        <v>0</v>
      </c>
      <c r="T48" s="24">
        <f t="shared" si="10"/>
        <v>67</v>
      </c>
      <c r="U48" s="25">
        <v>29</v>
      </c>
      <c r="V48" s="25">
        <v>21</v>
      </c>
      <c r="W48" s="25">
        <v>10</v>
      </c>
      <c r="X48" s="25">
        <v>5</v>
      </c>
      <c r="Y48" s="26">
        <v>2</v>
      </c>
      <c r="Z48" s="71" t="s">
        <v>8</v>
      </c>
      <c r="AA48" s="11">
        <v>6</v>
      </c>
    </row>
    <row r="49" spans="2:27" ht="25.5">
      <c r="B49" s="67">
        <f t="shared" si="7"/>
        <v>362</v>
      </c>
      <c r="C49" s="25">
        <f t="shared" si="6"/>
        <v>124</v>
      </c>
      <c r="D49" s="25">
        <f t="shared" si="6"/>
        <v>122</v>
      </c>
      <c r="E49" s="25">
        <f t="shared" si="6"/>
        <v>70</v>
      </c>
      <c r="F49" s="25">
        <f t="shared" si="6"/>
        <v>23</v>
      </c>
      <c r="G49" s="25">
        <f t="shared" si="6"/>
        <v>23</v>
      </c>
      <c r="H49" s="67">
        <f t="shared" si="8"/>
        <v>12</v>
      </c>
      <c r="I49" s="68">
        <v>9</v>
      </c>
      <c r="J49" s="68">
        <v>1</v>
      </c>
      <c r="K49" s="25">
        <v>2</v>
      </c>
      <c r="L49" s="69">
        <v>0</v>
      </c>
      <c r="M49" s="70">
        <v>0</v>
      </c>
      <c r="N49" s="67">
        <f t="shared" si="9"/>
        <v>249</v>
      </c>
      <c r="O49" s="25">
        <v>83</v>
      </c>
      <c r="P49" s="25">
        <v>82</v>
      </c>
      <c r="Q49" s="25">
        <v>52</v>
      </c>
      <c r="R49" s="25">
        <v>18</v>
      </c>
      <c r="S49" s="68">
        <v>14</v>
      </c>
      <c r="T49" s="24">
        <f t="shared" si="10"/>
        <v>101</v>
      </c>
      <c r="U49" s="25">
        <v>32</v>
      </c>
      <c r="V49" s="25">
        <v>39</v>
      </c>
      <c r="W49" s="25">
        <v>16</v>
      </c>
      <c r="X49" s="25">
        <v>5</v>
      </c>
      <c r="Y49" s="26">
        <v>9</v>
      </c>
      <c r="Z49" s="71" t="s">
        <v>38</v>
      </c>
      <c r="AA49" s="11">
        <v>7</v>
      </c>
    </row>
    <row r="50" spans="2:27" ht="25.5">
      <c r="B50" s="67">
        <f t="shared" si="7"/>
        <v>410</v>
      </c>
      <c r="C50" s="25">
        <f t="shared" si="6"/>
        <v>196</v>
      </c>
      <c r="D50" s="25">
        <f t="shared" si="6"/>
        <v>116</v>
      </c>
      <c r="E50" s="25">
        <f t="shared" si="6"/>
        <v>90</v>
      </c>
      <c r="F50" s="25">
        <f t="shared" si="6"/>
        <v>7</v>
      </c>
      <c r="G50" s="25">
        <f t="shared" si="6"/>
        <v>1</v>
      </c>
      <c r="H50" s="67">
        <f t="shared" si="8"/>
        <v>24</v>
      </c>
      <c r="I50" s="68">
        <v>10</v>
      </c>
      <c r="J50" s="68">
        <v>7</v>
      </c>
      <c r="K50" s="25">
        <v>7</v>
      </c>
      <c r="L50" s="69">
        <v>0</v>
      </c>
      <c r="M50" s="70">
        <v>0</v>
      </c>
      <c r="N50" s="67">
        <f t="shared" si="9"/>
        <v>282</v>
      </c>
      <c r="O50" s="25">
        <v>130</v>
      </c>
      <c r="P50" s="25">
        <v>80</v>
      </c>
      <c r="Q50" s="25">
        <v>65</v>
      </c>
      <c r="R50" s="25">
        <v>6</v>
      </c>
      <c r="S50" s="68">
        <v>1</v>
      </c>
      <c r="T50" s="24">
        <f t="shared" si="10"/>
        <v>104</v>
      </c>
      <c r="U50" s="25">
        <v>56</v>
      </c>
      <c r="V50" s="25">
        <v>29</v>
      </c>
      <c r="W50" s="25">
        <v>18</v>
      </c>
      <c r="X50" s="25">
        <v>1</v>
      </c>
      <c r="Y50" s="26">
        <v>0</v>
      </c>
      <c r="Z50" s="71" t="s">
        <v>9</v>
      </c>
      <c r="AA50" s="11">
        <v>8</v>
      </c>
    </row>
    <row r="51" spans="2:27" ht="25.5">
      <c r="B51" s="67">
        <f t="shared" si="7"/>
        <v>351</v>
      </c>
      <c r="C51" s="25">
        <f t="shared" si="6"/>
        <v>139</v>
      </c>
      <c r="D51" s="25">
        <f t="shared" si="6"/>
        <v>124</v>
      </c>
      <c r="E51" s="25">
        <f t="shared" si="6"/>
        <v>71</v>
      </c>
      <c r="F51" s="25">
        <f t="shared" si="6"/>
        <v>16</v>
      </c>
      <c r="G51" s="25">
        <f t="shared" si="6"/>
        <v>1</v>
      </c>
      <c r="H51" s="67">
        <f t="shared" si="8"/>
        <v>82</v>
      </c>
      <c r="I51" s="68">
        <v>40</v>
      </c>
      <c r="J51" s="68">
        <v>29</v>
      </c>
      <c r="K51" s="25">
        <v>10</v>
      </c>
      <c r="L51" s="69">
        <v>3</v>
      </c>
      <c r="M51" s="70">
        <v>0</v>
      </c>
      <c r="N51" s="67">
        <f t="shared" si="9"/>
        <v>184</v>
      </c>
      <c r="O51" s="25">
        <v>74</v>
      </c>
      <c r="P51" s="25">
        <v>57</v>
      </c>
      <c r="Q51" s="25">
        <v>46</v>
      </c>
      <c r="R51" s="25">
        <v>7</v>
      </c>
      <c r="S51" s="68">
        <v>0</v>
      </c>
      <c r="T51" s="24">
        <f t="shared" si="10"/>
        <v>85</v>
      </c>
      <c r="U51" s="25">
        <v>25</v>
      </c>
      <c r="V51" s="25">
        <v>38</v>
      </c>
      <c r="W51" s="25">
        <v>15</v>
      </c>
      <c r="X51" s="25">
        <v>6</v>
      </c>
      <c r="Y51" s="26">
        <v>1</v>
      </c>
      <c r="Z51" s="71" t="s">
        <v>10</v>
      </c>
      <c r="AA51" s="11">
        <v>9</v>
      </c>
    </row>
    <row r="52" spans="2:27" ht="25.5">
      <c r="B52" s="67">
        <f t="shared" si="7"/>
        <v>2113</v>
      </c>
      <c r="C52" s="25">
        <f t="shared" si="6"/>
        <v>674</v>
      </c>
      <c r="D52" s="25">
        <f t="shared" si="6"/>
        <v>586</v>
      </c>
      <c r="E52" s="25">
        <f t="shared" si="6"/>
        <v>623</v>
      </c>
      <c r="F52" s="25">
        <f t="shared" si="6"/>
        <v>113</v>
      </c>
      <c r="G52" s="25">
        <f t="shared" si="6"/>
        <v>117</v>
      </c>
      <c r="H52" s="67">
        <f t="shared" si="8"/>
        <v>50</v>
      </c>
      <c r="I52" s="68">
        <v>26</v>
      </c>
      <c r="J52" s="68">
        <v>12</v>
      </c>
      <c r="K52" s="25">
        <v>11</v>
      </c>
      <c r="L52" s="69">
        <v>1</v>
      </c>
      <c r="M52" s="70">
        <v>0</v>
      </c>
      <c r="N52" s="67">
        <f t="shared" si="9"/>
        <v>1606</v>
      </c>
      <c r="O52" s="25">
        <v>544</v>
      </c>
      <c r="P52" s="25">
        <v>437</v>
      </c>
      <c r="Q52" s="25">
        <v>493</v>
      </c>
      <c r="R52" s="25">
        <v>75</v>
      </c>
      <c r="S52" s="68">
        <v>57</v>
      </c>
      <c r="T52" s="24">
        <f t="shared" si="10"/>
        <v>457</v>
      </c>
      <c r="U52" s="25">
        <v>104</v>
      </c>
      <c r="V52" s="25">
        <v>137</v>
      </c>
      <c r="W52" s="25">
        <v>119</v>
      </c>
      <c r="X52" s="25">
        <v>37</v>
      </c>
      <c r="Y52" s="26">
        <v>60</v>
      </c>
      <c r="Z52" s="71" t="s">
        <v>39</v>
      </c>
      <c r="AA52" s="11">
        <v>10</v>
      </c>
    </row>
    <row r="53" spans="2:27" ht="25.5">
      <c r="B53" s="67">
        <f t="shared" si="7"/>
        <v>402</v>
      </c>
      <c r="C53" s="25">
        <f t="shared" si="6"/>
        <v>150</v>
      </c>
      <c r="D53" s="25">
        <f t="shared" si="6"/>
        <v>138</v>
      </c>
      <c r="E53" s="25">
        <f t="shared" si="6"/>
        <v>96</v>
      </c>
      <c r="F53" s="25">
        <f t="shared" si="6"/>
        <v>11</v>
      </c>
      <c r="G53" s="25">
        <f t="shared" si="6"/>
        <v>7</v>
      </c>
      <c r="H53" s="67">
        <f t="shared" si="8"/>
        <v>60</v>
      </c>
      <c r="I53" s="68">
        <v>24</v>
      </c>
      <c r="J53" s="68">
        <v>20</v>
      </c>
      <c r="K53" s="25">
        <v>16</v>
      </c>
      <c r="L53" s="69">
        <v>0</v>
      </c>
      <c r="M53" s="70">
        <v>0</v>
      </c>
      <c r="N53" s="67">
        <f t="shared" si="9"/>
        <v>254</v>
      </c>
      <c r="O53" s="25">
        <v>95</v>
      </c>
      <c r="P53" s="25">
        <v>80</v>
      </c>
      <c r="Q53" s="25">
        <v>65</v>
      </c>
      <c r="R53" s="25">
        <v>8</v>
      </c>
      <c r="S53" s="68">
        <v>6</v>
      </c>
      <c r="T53" s="24">
        <f t="shared" si="10"/>
        <v>88</v>
      </c>
      <c r="U53" s="25">
        <v>31</v>
      </c>
      <c r="V53" s="25">
        <v>38</v>
      </c>
      <c r="W53" s="25">
        <v>15</v>
      </c>
      <c r="X53" s="25">
        <v>3</v>
      </c>
      <c r="Y53" s="26">
        <v>1</v>
      </c>
      <c r="Z53" s="71" t="s">
        <v>11</v>
      </c>
      <c r="AA53" s="11">
        <v>11</v>
      </c>
    </row>
    <row r="54" spans="2:27" ht="25.5">
      <c r="B54" s="67">
        <f t="shared" si="7"/>
        <v>1616</v>
      </c>
      <c r="C54" s="25">
        <f t="shared" si="6"/>
        <v>548</v>
      </c>
      <c r="D54" s="25">
        <f t="shared" si="6"/>
        <v>524</v>
      </c>
      <c r="E54" s="25">
        <f t="shared" si="6"/>
        <v>368</v>
      </c>
      <c r="F54" s="25">
        <f t="shared" si="6"/>
        <v>89</v>
      </c>
      <c r="G54" s="25">
        <f t="shared" si="6"/>
        <v>87</v>
      </c>
      <c r="H54" s="67">
        <f t="shared" si="8"/>
        <v>118</v>
      </c>
      <c r="I54" s="68">
        <v>50</v>
      </c>
      <c r="J54" s="68">
        <v>31</v>
      </c>
      <c r="K54" s="25">
        <v>26</v>
      </c>
      <c r="L54" s="69">
        <v>11</v>
      </c>
      <c r="M54" s="70">
        <v>0</v>
      </c>
      <c r="N54" s="67">
        <f t="shared" si="9"/>
        <v>1059</v>
      </c>
      <c r="O54" s="25">
        <v>370</v>
      </c>
      <c r="P54" s="25">
        <v>341</v>
      </c>
      <c r="Q54" s="25">
        <v>270</v>
      </c>
      <c r="R54" s="25">
        <v>45</v>
      </c>
      <c r="S54" s="68">
        <v>33</v>
      </c>
      <c r="T54" s="24">
        <f t="shared" si="10"/>
        <v>439</v>
      </c>
      <c r="U54" s="25">
        <v>128</v>
      </c>
      <c r="V54" s="25">
        <v>152</v>
      </c>
      <c r="W54" s="25">
        <v>72</v>
      </c>
      <c r="X54" s="25">
        <v>33</v>
      </c>
      <c r="Y54" s="26">
        <v>54</v>
      </c>
      <c r="Z54" s="71" t="s">
        <v>12</v>
      </c>
      <c r="AA54" s="11">
        <v>12</v>
      </c>
    </row>
    <row r="55" spans="2:27" ht="25.5">
      <c r="B55" s="67">
        <f t="shared" si="7"/>
        <v>507</v>
      </c>
      <c r="C55" s="25">
        <f t="shared" si="6"/>
        <v>252</v>
      </c>
      <c r="D55" s="25">
        <f t="shared" si="6"/>
        <v>167</v>
      </c>
      <c r="E55" s="25">
        <f t="shared" si="6"/>
        <v>83</v>
      </c>
      <c r="F55" s="25">
        <f t="shared" si="6"/>
        <v>2</v>
      </c>
      <c r="G55" s="25">
        <f t="shared" si="6"/>
        <v>3</v>
      </c>
      <c r="H55" s="67">
        <f t="shared" si="8"/>
        <v>28</v>
      </c>
      <c r="I55" s="68">
        <v>10</v>
      </c>
      <c r="J55" s="68">
        <v>11</v>
      </c>
      <c r="K55" s="25">
        <v>7</v>
      </c>
      <c r="L55" s="69">
        <v>0</v>
      </c>
      <c r="M55" s="70">
        <v>0</v>
      </c>
      <c r="N55" s="67">
        <f t="shared" si="9"/>
        <v>364</v>
      </c>
      <c r="O55" s="25">
        <v>162</v>
      </c>
      <c r="P55" s="25">
        <v>131</v>
      </c>
      <c r="Q55" s="25">
        <v>66</v>
      </c>
      <c r="R55" s="25">
        <v>2</v>
      </c>
      <c r="S55" s="68">
        <v>3</v>
      </c>
      <c r="T55" s="24">
        <f t="shared" si="10"/>
        <v>115</v>
      </c>
      <c r="U55" s="25">
        <v>80</v>
      </c>
      <c r="V55" s="25">
        <v>25</v>
      </c>
      <c r="W55" s="25">
        <v>10</v>
      </c>
      <c r="X55" s="25">
        <v>0</v>
      </c>
      <c r="Y55" s="26">
        <v>0</v>
      </c>
      <c r="Z55" s="71" t="s">
        <v>13</v>
      </c>
      <c r="AA55" s="11">
        <v>13</v>
      </c>
    </row>
    <row r="56" spans="2:27" ht="25.5">
      <c r="B56" s="67">
        <f t="shared" si="7"/>
        <v>265</v>
      </c>
      <c r="C56" s="25">
        <f t="shared" si="6"/>
        <v>63</v>
      </c>
      <c r="D56" s="25">
        <f t="shared" si="6"/>
        <v>68</v>
      </c>
      <c r="E56" s="25">
        <f t="shared" si="6"/>
        <v>87</v>
      </c>
      <c r="F56" s="25">
        <f t="shared" si="6"/>
        <v>18</v>
      </c>
      <c r="G56" s="25">
        <f t="shared" si="6"/>
        <v>29</v>
      </c>
      <c r="H56" s="67">
        <f t="shared" si="8"/>
        <v>8</v>
      </c>
      <c r="I56" s="68">
        <v>7</v>
      </c>
      <c r="J56" s="68">
        <v>1</v>
      </c>
      <c r="K56" s="25">
        <v>0</v>
      </c>
      <c r="L56" s="69">
        <v>0</v>
      </c>
      <c r="M56" s="70">
        <v>0</v>
      </c>
      <c r="N56" s="67">
        <f t="shared" si="9"/>
        <v>170</v>
      </c>
      <c r="O56" s="25">
        <v>38</v>
      </c>
      <c r="P56" s="25">
        <v>50</v>
      </c>
      <c r="Q56" s="25">
        <v>59</v>
      </c>
      <c r="R56" s="25">
        <v>7</v>
      </c>
      <c r="S56" s="68">
        <v>16</v>
      </c>
      <c r="T56" s="24">
        <f t="shared" si="10"/>
        <v>87</v>
      </c>
      <c r="U56" s="25">
        <v>18</v>
      </c>
      <c r="V56" s="25">
        <v>17</v>
      </c>
      <c r="W56" s="25">
        <v>28</v>
      </c>
      <c r="X56" s="25">
        <v>11</v>
      </c>
      <c r="Y56" s="26">
        <v>13</v>
      </c>
      <c r="Z56" s="71" t="s">
        <v>14</v>
      </c>
      <c r="AA56" s="11">
        <v>14</v>
      </c>
    </row>
    <row r="57" spans="2:27" ht="25.5">
      <c r="B57" s="67">
        <f t="shared" si="7"/>
        <v>1707</v>
      </c>
      <c r="C57" s="25">
        <f t="shared" si="6"/>
        <v>302</v>
      </c>
      <c r="D57" s="25">
        <f t="shared" si="6"/>
        <v>628</v>
      </c>
      <c r="E57" s="25">
        <f t="shared" si="6"/>
        <v>506</v>
      </c>
      <c r="F57" s="25">
        <f t="shared" si="6"/>
        <v>182</v>
      </c>
      <c r="G57" s="25">
        <f t="shared" si="6"/>
        <v>89</v>
      </c>
      <c r="H57" s="67">
        <f t="shared" si="8"/>
        <v>92</v>
      </c>
      <c r="I57" s="68">
        <v>17</v>
      </c>
      <c r="J57" s="68">
        <v>40</v>
      </c>
      <c r="K57" s="25">
        <v>27</v>
      </c>
      <c r="L57" s="69">
        <v>8</v>
      </c>
      <c r="M57" s="70">
        <v>0</v>
      </c>
      <c r="N57" s="67">
        <f t="shared" si="9"/>
        <v>1119</v>
      </c>
      <c r="O57" s="25">
        <v>208</v>
      </c>
      <c r="P57" s="25">
        <v>427</v>
      </c>
      <c r="Q57" s="25">
        <v>348</v>
      </c>
      <c r="R57" s="25">
        <v>95</v>
      </c>
      <c r="S57" s="68">
        <v>41</v>
      </c>
      <c r="T57" s="24">
        <f t="shared" si="10"/>
        <v>496</v>
      </c>
      <c r="U57" s="25">
        <v>77</v>
      </c>
      <c r="V57" s="25">
        <v>161</v>
      </c>
      <c r="W57" s="25">
        <v>131</v>
      </c>
      <c r="X57" s="25">
        <v>79</v>
      </c>
      <c r="Y57" s="26">
        <v>48</v>
      </c>
      <c r="Z57" s="71" t="s">
        <v>15</v>
      </c>
      <c r="AA57" s="11">
        <v>15</v>
      </c>
    </row>
    <row r="58" spans="2:27" ht="25.5">
      <c r="B58" s="67">
        <f t="shared" si="7"/>
        <v>991</v>
      </c>
      <c r="C58" s="25">
        <f t="shared" si="6"/>
        <v>155</v>
      </c>
      <c r="D58" s="25">
        <f t="shared" si="6"/>
        <v>205</v>
      </c>
      <c r="E58" s="25">
        <f t="shared" si="6"/>
        <v>287</v>
      </c>
      <c r="F58" s="25">
        <f t="shared" si="6"/>
        <v>80</v>
      </c>
      <c r="G58" s="25">
        <f t="shared" si="6"/>
        <v>264</v>
      </c>
      <c r="H58" s="67">
        <f t="shared" si="8"/>
        <v>36</v>
      </c>
      <c r="I58" s="68">
        <v>9</v>
      </c>
      <c r="J58" s="68">
        <v>17</v>
      </c>
      <c r="K58" s="25">
        <v>10</v>
      </c>
      <c r="L58" s="69">
        <v>0</v>
      </c>
      <c r="M58" s="70">
        <v>0</v>
      </c>
      <c r="N58" s="67">
        <f t="shared" si="9"/>
        <v>522</v>
      </c>
      <c r="O58" s="25">
        <v>92</v>
      </c>
      <c r="P58" s="25">
        <v>110</v>
      </c>
      <c r="Q58" s="25">
        <v>145</v>
      </c>
      <c r="R58" s="25">
        <v>39</v>
      </c>
      <c r="S58" s="68">
        <v>136</v>
      </c>
      <c r="T58" s="24">
        <f t="shared" si="10"/>
        <v>433</v>
      </c>
      <c r="U58" s="25">
        <v>54</v>
      </c>
      <c r="V58" s="25">
        <v>78</v>
      </c>
      <c r="W58" s="25">
        <v>132</v>
      </c>
      <c r="X58" s="25">
        <v>41</v>
      </c>
      <c r="Y58" s="26">
        <v>128</v>
      </c>
      <c r="Z58" s="71" t="s">
        <v>16</v>
      </c>
      <c r="AA58" s="11">
        <v>16</v>
      </c>
    </row>
    <row r="59" spans="2:27" ht="25.5">
      <c r="B59" s="67">
        <f t="shared" si="7"/>
        <v>915</v>
      </c>
      <c r="C59" s="25">
        <f t="shared" ref="C59:G74" si="11">SUM(U59,O59,I59)</f>
        <v>189</v>
      </c>
      <c r="D59" s="25">
        <f t="shared" si="11"/>
        <v>307</v>
      </c>
      <c r="E59" s="25">
        <f t="shared" si="11"/>
        <v>324</v>
      </c>
      <c r="F59" s="25">
        <f t="shared" si="11"/>
        <v>58</v>
      </c>
      <c r="G59" s="25">
        <f t="shared" si="11"/>
        <v>37</v>
      </c>
      <c r="H59" s="67">
        <f t="shared" si="8"/>
        <v>29</v>
      </c>
      <c r="I59" s="68">
        <v>8</v>
      </c>
      <c r="J59" s="68">
        <v>15</v>
      </c>
      <c r="K59" s="25">
        <v>6</v>
      </c>
      <c r="L59" s="69">
        <v>0</v>
      </c>
      <c r="M59" s="70">
        <v>0</v>
      </c>
      <c r="N59" s="67">
        <f t="shared" si="9"/>
        <v>573</v>
      </c>
      <c r="O59" s="25">
        <v>105</v>
      </c>
      <c r="P59" s="25">
        <v>196</v>
      </c>
      <c r="Q59" s="25">
        <v>232</v>
      </c>
      <c r="R59" s="25">
        <v>28</v>
      </c>
      <c r="S59" s="68">
        <v>12</v>
      </c>
      <c r="T59" s="24">
        <f t="shared" si="10"/>
        <v>313</v>
      </c>
      <c r="U59" s="25">
        <v>76</v>
      </c>
      <c r="V59" s="25">
        <v>96</v>
      </c>
      <c r="W59" s="25">
        <v>86</v>
      </c>
      <c r="X59" s="25">
        <v>30</v>
      </c>
      <c r="Y59" s="26">
        <v>25</v>
      </c>
      <c r="Z59" s="71" t="s">
        <v>40</v>
      </c>
      <c r="AA59" s="11">
        <v>17</v>
      </c>
    </row>
    <row r="60" spans="2:27" ht="25.5">
      <c r="B60" s="67">
        <f t="shared" si="7"/>
        <v>1944</v>
      </c>
      <c r="C60" s="25">
        <f t="shared" si="11"/>
        <v>752</v>
      </c>
      <c r="D60" s="25">
        <f t="shared" si="11"/>
        <v>490</v>
      </c>
      <c r="E60" s="25">
        <f t="shared" si="11"/>
        <v>529</v>
      </c>
      <c r="F60" s="25">
        <f t="shared" si="11"/>
        <v>90</v>
      </c>
      <c r="G60" s="25">
        <f t="shared" si="11"/>
        <v>83</v>
      </c>
      <c r="H60" s="67">
        <f t="shared" si="8"/>
        <v>69</v>
      </c>
      <c r="I60" s="68">
        <v>34</v>
      </c>
      <c r="J60" s="68">
        <v>10</v>
      </c>
      <c r="K60" s="25">
        <v>21</v>
      </c>
      <c r="L60" s="69">
        <v>4</v>
      </c>
      <c r="M60" s="70">
        <v>0</v>
      </c>
      <c r="N60" s="67">
        <f t="shared" si="9"/>
        <v>1513</v>
      </c>
      <c r="O60" s="25">
        <v>602</v>
      </c>
      <c r="P60" s="25">
        <v>378</v>
      </c>
      <c r="Q60" s="25">
        <v>429</v>
      </c>
      <c r="R60" s="25">
        <v>58</v>
      </c>
      <c r="S60" s="68">
        <v>46</v>
      </c>
      <c r="T60" s="24">
        <f t="shared" si="10"/>
        <v>362</v>
      </c>
      <c r="U60" s="25">
        <v>116</v>
      </c>
      <c r="V60" s="25">
        <v>102</v>
      </c>
      <c r="W60" s="25">
        <v>79</v>
      </c>
      <c r="X60" s="25">
        <v>28</v>
      </c>
      <c r="Y60" s="26">
        <v>37</v>
      </c>
      <c r="Z60" s="71" t="s">
        <v>17</v>
      </c>
      <c r="AA60" s="11">
        <v>18</v>
      </c>
    </row>
    <row r="61" spans="2:27" ht="25.5">
      <c r="B61" s="67">
        <f t="shared" si="7"/>
        <v>505</v>
      </c>
      <c r="C61" s="25">
        <f t="shared" si="11"/>
        <v>224</v>
      </c>
      <c r="D61" s="25">
        <f t="shared" si="11"/>
        <v>140</v>
      </c>
      <c r="E61" s="25">
        <f t="shared" si="11"/>
        <v>105</v>
      </c>
      <c r="F61" s="25">
        <f t="shared" si="11"/>
        <v>15</v>
      </c>
      <c r="G61" s="25">
        <f t="shared" si="11"/>
        <v>21</v>
      </c>
      <c r="H61" s="67">
        <f t="shared" si="8"/>
        <v>69</v>
      </c>
      <c r="I61" s="68">
        <v>46</v>
      </c>
      <c r="J61" s="68">
        <v>11</v>
      </c>
      <c r="K61" s="25">
        <v>12</v>
      </c>
      <c r="L61" s="69">
        <v>0</v>
      </c>
      <c r="M61" s="70">
        <v>0</v>
      </c>
      <c r="N61" s="67">
        <f t="shared" si="9"/>
        <v>311</v>
      </c>
      <c r="O61" s="25">
        <v>120</v>
      </c>
      <c r="P61" s="25">
        <v>93</v>
      </c>
      <c r="Q61" s="25">
        <v>73</v>
      </c>
      <c r="R61" s="25">
        <v>7</v>
      </c>
      <c r="S61" s="68">
        <v>18</v>
      </c>
      <c r="T61" s="24">
        <f t="shared" si="10"/>
        <v>125</v>
      </c>
      <c r="U61" s="25">
        <v>58</v>
      </c>
      <c r="V61" s="25">
        <v>36</v>
      </c>
      <c r="W61" s="25">
        <v>20</v>
      </c>
      <c r="X61" s="25">
        <v>8</v>
      </c>
      <c r="Y61" s="26">
        <v>3</v>
      </c>
      <c r="Z61" s="71" t="s">
        <v>18</v>
      </c>
      <c r="AA61" s="11">
        <v>19</v>
      </c>
    </row>
    <row r="62" spans="2:27" ht="25.5">
      <c r="B62" s="67">
        <f t="shared" si="7"/>
        <v>338</v>
      </c>
      <c r="C62" s="25">
        <f t="shared" si="11"/>
        <v>38</v>
      </c>
      <c r="D62" s="25">
        <f t="shared" si="11"/>
        <v>95</v>
      </c>
      <c r="E62" s="25">
        <f t="shared" si="11"/>
        <v>139</v>
      </c>
      <c r="F62" s="25">
        <f t="shared" si="11"/>
        <v>40</v>
      </c>
      <c r="G62" s="25">
        <f t="shared" si="11"/>
        <v>26</v>
      </c>
      <c r="H62" s="67">
        <f t="shared" si="8"/>
        <v>0</v>
      </c>
      <c r="I62" s="68">
        <v>0</v>
      </c>
      <c r="J62" s="68">
        <v>0</v>
      </c>
      <c r="K62" s="25">
        <v>0</v>
      </c>
      <c r="L62" s="69">
        <v>0</v>
      </c>
      <c r="M62" s="70">
        <v>0</v>
      </c>
      <c r="N62" s="67">
        <f t="shared" si="9"/>
        <v>221</v>
      </c>
      <c r="O62" s="25">
        <v>31</v>
      </c>
      <c r="P62" s="25">
        <v>61</v>
      </c>
      <c r="Q62" s="25">
        <v>85</v>
      </c>
      <c r="R62" s="25">
        <v>26</v>
      </c>
      <c r="S62" s="68">
        <v>18</v>
      </c>
      <c r="T62" s="24">
        <f t="shared" si="10"/>
        <v>117</v>
      </c>
      <c r="U62" s="25">
        <v>7</v>
      </c>
      <c r="V62" s="25">
        <v>34</v>
      </c>
      <c r="W62" s="25">
        <v>54</v>
      </c>
      <c r="X62" s="25">
        <v>14</v>
      </c>
      <c r="Y62" s="26">
        <v>8</v>
      </c>
      <c r="Z62" s="71" t="s">
        <v>19</v>
      </c>
      <c r="AA62" s="11">
        <v>20</v>
      </c>
    </row>
    <row r="63" spans="2:27" ht="25.5">
      <c r="B63" s="67">
        <f t="shared" si="7"/>
        <v>1510</v>
      </c>
      <c r="C63" s="25">
        <f t="shared" si="11"/>
        <v>579</v>
      </c>
      <c r="D63" s="25">
        <f t="shared" si="11"/>
        <v>560</v>
      </c>
      <c r="E63" s="25">
        <f t="shared" si="11"/>
        <v>324</v>
      </c>
      <c r="F63" s="25">
        <f t="shared" si="11"/>
        <v>30</v>
      </c>
      <c r="G63" s="25">
        <f t="shared" si="11"/>
        <v>17</v>
      </c>
      <c r="H63" s="67">
        <f t="shared" si="8"/>
        <v>99</v>
      </c>
      <c r="I63" s="68">
        <v>46</v>
      </c>
      <c r="J63" s="68">
        <v>33</v>
      </c>
      <c r="K63" s="25">
        <v>20</v>
      </c>
      <c r="L63" s="69">
        <v>0</v>
      </c>
      <c r="M63" s="70">
        <v>0</v>
      </c>
      <c r="N63" s="67">
        <f t="shared" si="9"/>
        <v>1081</v>
      </c>
      <c r="O63" s="25">
        <v>379</v>
      </c>
      <c r="P63" s="25">
        <v>419</v>
      </c>
      <c r="Q63" s="25">
        <v>264</v>
      </c>
      <c r="R63" s="25">
        <v>15</v>
      </c>
      <c r="S63" s="68">
        <v>4</v>
      </c>
      <c r="T63" s="24">
        <f t="shared" si="10"/>
        <v>330</v>
      </c>
      <c r="U63" s="25">
        <v>154</v>
      </c>
      <c r="V63" s="25">
        <v>108</v>
      </c>
      <c r="W63" s="25">
        <v>40</v>
      </c>
      <c r="X63" s="25">
        <v>15</v>
      </c>
      <c r="Y63" s="26">
        <v>13</v>
      </c>
      <c r="Z63" s="71" t="s">
        <v>20</v>
      </c>
      <c r="AA63" s="11">
        <v>21</v>
      </c>
    </row>
    <row r="64" spans="2:27" ht="25.5">
      <c r="B64" s="67">
        <f t="shared" si="7"/>
        <v>1650</v>
      </c>
      <c r="C64" s="25">
        <f t="shared" si="11"/>
        <v>548</v>
      </c>
      <c r="D64" s="25">
        <f t="shared" si="11"/>
        <v>418</v>
      </c>
      <c r="E64" s="25">
        <f t="shared" si="11"/>
        <v>385</v>
      </c>
      <c r="F64" s="25">
        <f t="shared" si="11"/>
        <v>148</v>
      </c>
      <c r="G64" s="25">
        <f t="shared" si="11"/>
        <v>151</v>
      </c>
      <c r="H64" s="67">
        <f t="shared" si="8"/>
        <v>121</v>
      </c>
      <c r="I64" s="68">
        <v>42</v>
      </c>
      <c r="J64" s="68">
        <v>38</v>
      </c>
      <c r="K64" s="25">
        <v>34</v>
      </c>
      <c r="L64" s="69">
        <v>6</v>
      </c>
      <c r="M64" s="70">
        <v>1</v>
      </c>
      <c r="N64" s="67">
        <f t="shared" si="9"/>
        <v>1139</v>
      </c>
      <c r="O64" s="25">
        <v>424</v>
      </c>
      <c r="P64" s="25">
        <v>247</v>
      </c>
      <c r="Q64" s="25">
        <v>289</v>
      </c>
      <c r="R64" s="25">
        <v>95</v>
      </c>
      <c r="S64" s="68">
        <v>84</v>
      </c>
      <c r="T64" s="24">
        <f t="shared" si="10"/>
        <v>390</v>
      </c>
      <c r="U64" s="25">
        <v>82</v>
      </c>
      <c r="V64" s="25">
        <v>133</v>
      </c>
      <c r="W64" s="25">
        <v>62</v>
      </c>
      <c r="X64" s="25">
        <v>47</v>
      </c>
      <c r="Y64" s="26">
        <v>66</v>
      </c>
      <c r="Z64" s="71" t="s">
        <v>41</v>
      </c>
      <c r="AA64" s="11">
        <v>22</v>
      </c>
    </row>
    <row r="65" spans="2:27" ht="25.5">
      <c r="B65" s="67">
        <f t="shared" si="7"/>
        <v>1627</v>
      </c>
      <c r="C65" s="25">
        <f t="shared" si="11"/>
        <v>741</v>
      </c>
      <c r="D65" s="25">
        <f t="shared" si="11"/>
        <v>457</v>
      </c>
      <c r="E65" s="25">
        <f t="shared" si="11"/>
        <v>378</v>
      </c>
      <c r="F65" s="25">
        <f t="shared" si="11"/>
        <v>38</v>
      </c>
      <c r="G65" s="25">
        <f t="shared" si="11"/>
        <v>13</v>
      </c>
      <c r="H65" s="67">
        <f t="shared" si="8"/>
        <v>109</v>
      </c>
      <c r="I65" s="68">
        <v>55</v>
      </c>
      <c r="J65" s="68">
        <v>28</v>
      </c>
      <c r="K65" s="25">
        <v>24</v>
      </c>
      <c r="L65" s="69">
        <v>2</v>
      </c>
      <c r="M65" s="70">
        <v>0</v>
      </c>
      <c r="N65" s="67">
        <f t="shared" si="9"/>
        <v>1209</v>
      </c>
      <c r="O65" s="25">
        <v>532</v>
      </c>
      <c r="P65" s="25">
        <v>347</v>
      </c>
      <c r="Q65" s="25">
        <v>298</v>
      </c>
      <c r="R65" s="25">
        <v>26</v>
      </c>
      <c r="S65" s="68">
        <v>6</v>
      </c>
      <c r="T65" s="24">
        <f t="shared" si="10"/>
        <v>309</v>
      </c>
      <c r="U65" s="25">
        <v>154</v>
      </c>
      <c r="V65" s="25">
        <v>82</v>
      </c>
      <c r="W65" s="25">
        <v>56</v>
      </c>
      <c r="X65" s="25">
        <v>10</v>
      </c>
      <c r="Y65" s="26">
        <v>7</v>
      </c>
      <c r="Z65" s="71" t="s">
        <v>42</v>
      </c>
      <c r="AA65" s="11">
        <v>23</v>
      </c>
    </row>
    <row r="66" spans="2:27" ht="25.5">
      <c r="B66" s="67">
        <f t="shared" si="7"/>
        <v>497</v>
      </c>
      <c r="C66" s="25">
        <f t="shared" si="11"/>
        <v>230</v>
      </c>
      <c r="D66" s="25">
        <f t="shared" si="11"/>
        <v>152</v>
      </c>
      <c r="E66" s="25">
        <f t="shared" si="11"/>
        <v>94</v>
      </c>
      <c r="F66" s="25">
        <f t="shared" si="11"/>
        <v>16</v>
      </c>
      <c r="G66" s="25">
        <f t="shared" si="11"/>
        <v>5</v>
      </c>
      <c r="H66" s="67">
        <f t="shared" si="8"/>
        <v>61</v>
      </c>
      <c r="I66" s="68">
        <v>25</v>
      </c>
      <c r="J66" s="68">
        <v>22</v>
      </c>
      <c r="K66" s="25">
        <v>13</v>
      </c>
      <c r="L66" s="69">
        <v>1</v>
      </c>
      <c r="M66" s="70">
        <v>0</v>
      </c>
      <c r="N66" s="67">
        <f t="shared" si="9"/>
        <v>361</v>
      </c>
      <c r="O66" s="25">
        <v>170</v>
      </c>
      <c r="P66" s="25">
        <v>105</v>
      </c>
      <c r="Q66" s="25">
        <v>74</v>
      </c>
      <c r="R66" s="25">
        <v>8</v>
      </c>
      <c r="S66" s="68">
        <v>4</v>
      </c>
      <c r="T66" s="24">
        <f t="shared" si="10"/>
        <v>75</v>
      </c>
      <c r="U66" s="25">
        <v>35</v>
      </c>
      <c r="V66" s="25">
        <v>25</v>
      </c>
      <c r="W66" s="25">
        <v>7</v>
      </c>
      <c r="X66" s="25">
        <v>7</v>
      </c>
      <c r="Y66" s="26">
        <v>1</v>
      </c>
      <c r="Z66" s="71" t="s">
        <v>21</v>
      </c>
      <c r="AA66" s="11">
        <v>24</v>
      </c>
    </row>
    <row r="67" spans="2:27" ht="25.5">
      <c r="B67" s="67">
        <f t="shared" si="7"/>
        <v>395</v>
      </c>
      <c r="C67" s="25">
        <f t="shared" si="11"/>
        <v>164</v>
      </c>
      <c r="D67" s="25">
        <f t="shared" si="11"/>
        <v>89</v>
      </c>
      <c r="E67" s="25">
        <f t="shared" si="11"/>
        <v>88</v>
      </c>
      <c r="F67" s="25">
        <f t="shared" si="11"/>
        <v>35</v>
      </c>
      <c r="G67" s="25">
        <f t="shared" si="11"/>
        <v>19</v>
      </c>
      <c r="H67" s="67">
        <f t="shared" si="8"/>
        <v>20</v>
      </c>
      <c r="I67" s="68">
        <v>7</v>
      </c>
      <c r="J67" s="68">
        <v>6</v>
      </c>
      <c r="K67" s="25">
        <v>6</v>
      </c>
      <c r="L67" s="69">
        <v>1</v>
      </c>
      <c r="M67" s="70">
        <v>0</v>
      </c>
      <c r="N67" s="67">
        <f t="shared" si="9"/>
        <v>283</v>
      </c>
      <c r="O67" s="25">
        <v>144</v>
      </c>
      <c r="P67" s="25">
        <v>61</v>
      </c>
      <c r="Q67" s="25">
        <v>56</v>
      </c>
      <c r="R67" s="25">
        <v>13</v>
      </c>
      <c r="S67" s="68">
        <v>9</v>
      </c>
      <c r="T67" s="24">
        <f t="shared" si="10"/>
        <v>92</v>
      </c>
      <c r="U67" s="25">
        <v>13</v>
      </c>
      <c r="V67" s="25">
        <v>22</v>
      </c>
      <c r="W67" s="25">
        <v>26</v>
      </c>
      <c r="X67" s="25">
        <v>21</v>
      </c>
      <c r="Y67" s="26">
        <v>10</v>
      </c>
      <c r="Z67" s="71" t="s">
        <v>22</v>
      </c>
      <c r="AA67" s="11">
        <v>25</v>
      </c>
    </row>
    <row r="68" spans="2:27" ht="25.5">
      <c r="B68" s="67">
        <f t="shared" si="7"/>
        <v>529</v>
      </c>
      <c r="C68" s="25">
        <f t="shared" si="11"/>
        <v>262</v>
      </c>
      <c r="D68" s="25">
        <f t="shared" si="11"/>
        <v>139</v>
      </c>
      <c r="E68" s="25">
        <f t="shared" si="11"/>
        <v>105</v>
      </c>
      <c r="F68" s="25">
        <f t="shared" si="11"/>
        <v>9</v>
      </c>
      <c r="G68" s="25">
        <f t="shared" si="11"/>
        <v>14</v>
      </c>
      <c r="H68" s="67">
        <f t="shared" si="8"/>
        <v>72</v>
      </c>
      <c r="I68" s="68">
        <v>36</v>
      </c>
      <c r="J68" s="68">
        <v>20</v>
      </c>
      <c r="K68" s="25">
        <v>15</v>
      </c>
      <c r="L68" s="69">
        <v>1</v>
      </c>
      <c r="M68" s="70">
        <v>0</v>
      </c>
      <c r="N68" s="67">
        <f t="shared" si="9"/>
        <v>378</v>
      </c>
      <c r="O68" s="25">
        <v>184</v>
      </c>
      <c r="P68" s="25">
        <v>104</v>
      </c>
      <c r="Q68" s="25">
        <v>78</v>
      </c>
      <c r="R68" s="25">
        <v>6</v>
      </c>
      <c r="S68" s="68">
        <v>6</v>
      </c>
      <c r="T68" s="24">
        <f t="shared" si="10"/>
        <v>79</v>
      </c>
      <c r="U68" s="25">
        <v>42</v>
      </c>
      <c r="V68" s="25">
        <v>15</v>
      </c>
      <c r="W68" s="25">
        <v>12</v>
      </c>
      <c r="X68" s="25">
        <v>2</v>
      </c>
      <c r="Y68" s="26">
        <v>8</v>
      </c>
      <c r="Z68" s="71" t="s">
        <v>23</v>
      </c>
      <c r="AA68" s="11">
        <v>26</v>
      </c>
    </row>
    <row r="69" spans="2:27" ht="25.5">
      <c r="B69" s="67">
        <f t="shared" si="7"/>
        <v>1559</v>
      </c>
      <c r="C69" s="25">
        <f t="shared" si="11"/>
        <v>839</v>
      </c>
      <c r="D69" s="25">
        <f t="shared" si="11"/>
        <v>385</v>
      </c>
      <c r="E69" s="25">
        <f t="shared" si="11"/>
        <v>281</v>
      </c>
      <c r="F69" s="25">
        <f t="shared" si="11"/>
        <v>49</v>
      </c>
      <c r="G69" s="25">
        <f t="shared" si="11"/>
        <v>5</v>
      </c>
      <c r="H69" s="67">
        <f t="shared" si="8"/>
        <v>96</v>
      </c>
      <c r="I69" s="68">
        <v>56</v>
      </c>
      <c r="J69" s="68">
        <v>21</v>
      </c>
      <c r="K69" s="25">
        <v>15</v>
      </c>
      <c r="L69" s="69">
        <v>4</v>
      </c>
      <c r="M69" s="70">
        <v>0</v>
      </c>
      <c r="N69" s="67">
        <f t="shared" si="9"/>
        <v>1208</v>
      </c>
      <c r="O69" s="25">
        <v>655</v>
      </c>
      <c r="P69" s="25">
        <v>289</v>
      </c>
      <c r="Q69" s="25">
        <v>230</v>
      </c>
      <c r="R69" s="25">
        <v>33</v>
      </c>
      <c r="S69" s="68">
        <v>1</v>
      </c>
      <c r="T69" s="24">
        <f t="shared" si="10"/>
        <v>255</v>
      </c>
      <c r="U69" s="25">
        <v>128</v>
      </c>
      <c r="V69" s="25">
        <v>75</v>
      </c>
      <c r="W69" s="25">
        <v>36</v>
      </c>
      <c r="X69" s="25">
        <v>12</v>
      </c>
      <c r="Y69" s="26">
        <v>4</v>
      </c>
      <c r="Z69" s="71" t="s">
        <v>24</v>
      </c>
      <c r="AA69" s="11">
        <v>27</v>
      </c>
    </row>
    <row r="70" spans="2:27" ht="25.5">
      <c r="B70" s="67">
        <f t="shared" si="7"/>
        <v>765</v>
      </c>
      <c r="C70" s="25">
        <f t="shared" si="11"/>
        <v>457</v>
      </c>
      <c r="D70" s="25">
        <f t="shared" si="11"/>
        <v>179</v>
      </c>
      <c r="E70" s="25">
        <f t="shared" si="11"/>
        <v>95</v>
      </c>
      <c r="F70" s="25">
        <f t="shared" si="11"/>
        <v>19</v>
      </c>
      <c r="G70" s="25">
        <f t="shared" si="11"/>
        <v>15</v>
      </c>
      <c r="H70" s="67">
        <f t="shared" si="8"/>
        <v>110</v>
      </c>
      <c r="I70" s="68">
        <v>78</v>
      </c>
      <c r="J70" s="68">
        <v>20</v>
      </c>
      <c r="K70" s="25">
        <v>12</v>
      </c>
      <c r="L70" s="69">
        <v>0</v>
      </c>
      <c r="M70" s="70">
        <v>0</v>
      </c>
      <c r="N70" s="67">
        <f t="shared" si="9"/>
        <v>466</v>
      </c>
      <c r="O70" s="25">
        <v>283</v>
      </c>
      <c r="P70" s="25">
        <v>103</v>
      </c>
      <c r="Q70" s="25">
        <v>60</v>
      </c>
      <c r="R70" s="25">
        <v>10</v>
      </c>
      <c r="S70" s="68">
        <v>10</v>
      </c>
      <c r="T70" s="24">
        <f t="shared" si="10"/>
        <v>189</v>
      </c>
      <c r="U70" s="25">
        <v>96</v>
      </c>
      <c r="V70" s="25">
        <v>56</v>
      </c>
      <c r="W70" s="25">
        <v>23</v>
      </c>
      <c r="X70" s="25">
        <v>9</v>
      </c>
      <c r="Y70" s="26">
        <v>5</v>
      </c>
      <c r="Z70" s="71" t="s">
        <v>25</v>
      </c>
      <c r="AA70" s="11">
        <v>28</v>
      </c>
    </row>
    <row r="71" spans="2:27" ht="25.5">
      <c r="B71" s="67">
        <f t="shared" si="7"/>
        <v>643</v>
      </c>
      <c r="C71" s="25">
        <f t="shared" si="11"/>
        <v>393</v>
      </c>
      <c r="D71" s="25">
        <f t="shared" si="11"/>
        <v>131</v>
      </c>
      <c r="E71" s="25">
        <f t="shared" si="11"/>
        <v>86</v>
      </c>
      <c r="F71" s="25">
        <f t="shared" si="11"/>
        <v>16</v>
      </c>
      <c r="G71" s="25">
        <f t="shared" si="11"/>
        <v>17</v>
      </c>
      <c r="H71" s="67">
        <f t="shared" si="8"/>
        <v>35</v>
      </c>
      <c r="I71" s="68">
        <v>26</v>
      </c>
      <c r="J71" s="68">
        <v>6</v>
      </c>
      <c r="K71" s="25">
        <v>3</v>
      </c>
      <c r="L71" s="69">
        <v>0</v>
      </c>
      <c r="M71" s="70">
        <v>0</v>
      </c>
      <c r="N71" s="67">
        <f t="shared" si="9"/>
        <v>328</v>
      </c>
      <c r="O71" s="25">
        <v>204</v>
      </c>
      <c r="P71" s="25">
        <v>66</v>
      </c>
      <c r="Q71" s="25">
        <v>47</v>
      </c>
      <c r="R71" s="25">
        <v>5</v>
      </c>
      <c r="S71" s="68">
        <v>6</v>
      </c>
      <c r="T71" s="24">
        <f t="shared" si="10"/>
        <v>280</v>
      </c>
      <c r="U71" s="25">
        <v>163</v>
      </c>
      <c r="V71" s="25">
        <v>59</v>
      </c>
      <c r="W71" s="25">
        <v>36</v>
      </c>
      <c r="X71" s="25">
        <v>11</v>
      </c>
      <c r="Y71" s="26">
        <v>11</v>
      </c>
      <c r="Z71" s="71" t="s">
        <v>43</v>
      </c>
      <c r="AA71" s="11">
        <v>29</v>
      </c>
    </row>
    <row r="72" spans="2:27" ht="25.5">
      <c r="B72" s="67">
        <f t="shared" si="7"/>
        <v>371</v>
      </c>
      <c r="C72" s="25">
        <f t="shared" si="11"/>
        <v>94</v>
      </c>
      <c r="D72" s="25">
        <f t="shared" si="11"/>
        <v>154</v>
      </c>
      <c r="E72" s="25">
        <f t="shared" si="11"/>
        <v>91</v>
      </c>
      <c r="F72" s="25">
        <f t="shared" si="11"/>
        <v>24</v>
      </c>
      <c r="G72" s="25">
        <f t="shared" si="11"/>
        <v>8</v>
      </c>
      <c r="H72" s="67">
        <f t="shared" si="8"/>
        <v>35</v>
      </c>
      <c r="I72" s="68">
        <v>16</v>
      </c>
      <c r="J72" s="68">
        <v>14</v>
      </c>
      <c r="K72" s="25">
        <v>5</v>
      </c>
      <c r="L72" s="69">
        <v>0</v>
      </c>
      <c r="M72" s="70">
        <v>0</v>
      </c>
      <c r="N72" s="67">
        <f t="shared" si="9"/>
        <v>208</v>
      </c>
      <c r="O72" s="25">
        <v>56</v>
      </c>
      <c r="P72" s="25">
        <v>78</v>
      </c>
      <c r="Q72" s="25">
        <v>58</v>
      </c>
      <c r="R72" s="25">
        <v>13</v>
      </c>
      <c r="S72" s="68">
        <v>3</v>
      </c>
      <c r="T72" s="24">
        <f t="shared" si="10"/>
        <v>128</v>
      </c>
      <c r="U72" s="25">
        <v>22</v>
      </c>
      <c r="V72" s="25">
        <v>62</v>
      </c>
      <c r="W72" s="25">
        <v>28</v>
      </c>
      <c r="X72" s="25">
        <v>11</v>
      </c>
      <c r="Y72" s="26">
        <v>5</v>
      </c>
      <c r="Z72" s="71" t="s">
        <v>26</v>
      </c>
      <c r="AA72" s="11">
        <v>30</v>
      </c>
    </row>
    <row r="73" spans="2:27" ht="25.5">
      <c r="B73" s="67">
        <f t="shared" si="7"/>
        <v>267</v>
      </c>
      <c r="C73" s="25">
        <f t="shared" si="11"/>
        <v>137</v>
      </c>
      <c r="D73" s="25">
        <f t="shared" si="11"/>
        <v>74</v>
      </c>
      <c r="E73" s="25">
        <f t="shared" si="11"/>
        <v>47</v>
      </c>
      <c r="F73" s="25">
        <f t="shared" si="11"/>
        <v>5</v>
      </c>
      <c r="G73" s="25">
        <f t="shared" si="11"/>
        <v>4</v>
      </c>
      <c r="H73" s="67">
        <f t="shared" si="8"/>
        <v>38</v>
      </c>
      <c r="I73" s="68">
        <v>16</v>
      </c>
      <c r="J73" s="68">
        <v>11</v>
      </c>
      <c r="K73" s="25">
        <v>10</v>
      </c>
      <c r="L73" s="69">
        <v>0</v>
      </c>
      <c r="M73" s="70">
        <v>1</v>
      </c>
      <c r="N73" s="67">
        <f t="shared" si="9"/>
        <v>175</v>
      </c>
      <c r="O73" s="25">
        <v>94</v>
      </c>
      <c r="P73" s="25">
        <v>43</v>
      </c>
      <c r="Q73" s="25">
        <v>32</v>
      </c>
      <c r="R73" s="25">
        <v>4</v>
      </c>
      <c r="S73" s="68">
        <v>2</v>
      </c>
      <c r="T73" s="24">
        <f t="shared" si="10"/>
        <v>54</v>
      </c>
      <c r="U73" s="25">
        <v>27</v>
      </c>
      <c r="V73" s="25">
        <v>20</v>
      </c>
      <c r="W73" s="25">
        <v>5</v>
      </c>
      <c r="X73" s="25">
        <v>1</v>
      </c>
      <c r="Y73" s="26">
        <v>1</v>
      </c>
      <c r="Z73" s="71" t="s">
        <v>27</v>
      </c>
      <c r="AA73" s="11">
        <v>31</v>
      </c>
    </row>
    <row r="74" spans="2:27" ht="26.25" thickBot="1">
      <c r="B74" s="72">
        <f t="shared" si="7"/>
        <v>665</v>
      </c>
      <c r="C74" s="73">
        <f t="shared" si="11"/>
        <v>151</v>
      </c>
      <c r="D74" s="73">
        <f t="shared" si="11"/>
        <v>148</v>
      </c>
      <c r="E74" s="73">
        <f t="shared" si="11"/>
        <v>179</v>
      </c>
      <c r="F74" s="73">
        <f t="shared" si="11"/>
        <v>69</v>
      </c>
      <c r="G74" s="73">
        <f t="shared" si="11"/>
        <v>118</v>
      </c>
      <c r="H74" s="72">
        <f t="shared" si="8"/>
        <v>34</v>
      </c>
      <c r="I74" s="74">
        <v>9</v>
      </c>
      <c r="J74" s="75">
        <v>8</v>
      </c>
      <c r="K74" s="28">
        <v>14</v>
      </c>
      <c r="L74" s="76">
        <v>3</v>
      </c>
      <c r="M74" s="77">
        <v>0</v>
      </c>
      <c r="N74" s="72">
        <f t="shared" si="9"/>
        <v>474</v>
      </c>
      <c r="O74" s="73">
        <v>126</v>
      </c>
      <c r="P74" s="73">
        <v>116</v>
      </c>
      <c r="Q74" s="73">
        <v>130</v>
      </c>
      <c r="R74" s="73">
        <v>40</v>
      </c>
      <c r="S74" s="74">
        <v>62</v>
      </c>
      <c r="T74" s="78">
        <f t="shared" si="10"/>
        <v>157</v>
      </c>
      <c r="U74" s="25">
        <v>16</v>
      </c>
      <c r="V74" s="25">
        <v>24</v>
      </c>
      <c r="W74" s="25">
        <v>35</v>
      </c>
      <c r="X74" s="25">
        <v>26</v>
      </c>
      <c r="Y74" s="26">
        <v>56</v>
      </c>
      <c r="Z74" s="79" t="s">
        <v>28</v>
      </c>
      <c r="AA74" s="13">
        <v>32</v>
      </c>
    </row>
    <row r="75" spans="2:27" ht="26.25" thickBot="1">
      <c r="B75" s="80">
        <f t="shared" ref="B75:X75" si="12">SUM(B43:B74)</f>
        <v>29514</v>
      </c>
      <c r="C75" s="31">
        <f t="shared" si="12"/>
        <v>11049</v>
      </c>
      <c r="D75" s="31">
        <f t="shared" si="12"/>
        <v>8711</v>
      </c>
      <c r="E75" s="31">
        <f t="shared" si="12"/>
        <v>7024</v>
      </c>
      <c r="F75" s="31">
        <f t="shared" si="12"/>
        <v>1420</v>
      </c>
      <c r="G75" s="31">
        <f t="shared" si="12"/>
        <v>1310</v>
      </c>
      <c r="H75" s="80">
        <f t="shared" si="12"/>
        <v>1958</v>
      </c>
      <c r="I75" s="14">
        <f t="shared" si="12"/>
        <v>874</v>
      </c>
      <c r="J75" s="14">
        <f t="shared" si="12"/>
        <v>591</v>
      </c>
      <c r="K75" s="31">
        <f t="shared" si="12"/>
        <v>434</v>
      </c>
      <c r="L75" s="81">
        <f t="shared" si="12"/>
        <v>56</v>
      </c>
      <c r="M75" s="15">
        <f>SUM(M43:M74)</f>
        <v>3</v>
      </c>
      <c r="N75" s="80">
        <f t="shared" si="12"/>
        <v>20400</v>
      </c>
      <c r="O75" s="14">
        <f t="shared" si="12"/>
        <v>7867</v>
      </c>
      <c r="P75" s="14">
        <f t="shared" si="12"/>
        <v>5907</v>
      </c>
      <c r="Q75" s="14">
        <f t="shared" si="12"/>
        <v>5160</v>
      </c>
      <c r="R75" s="14">
        <f t="shared" si="12"/>
        <v>801</v>
      </c>
      <c r="S75" s="14">
        <f>SUM(S43:S74)</f>
        <v>665</v>
      </c>
      <c r="T75" s="30">
        <f t="shared" si="12"/>
        <v>7156</v>
      </c>
      <c r="U75" s="31">
        <f t="shared" si="12"/>
        <v>2308</v>
      </c>
      <c r="V75" s="31">
        <f t="shared" si="12"/>
        <v>2213</v>
      </c>
      <c r="W75" s="31">
        <f t="shared" si="12"/>
        <v>1430</v>
      </c>
      <c r="X75" s="31">
        <f t="shared" si="12"/>
        <v>563</v>
      </c>
      <c r="Y75" s="15">
        <f>SUM(Y43:Y74)</f>
        <v>642</v>
      </c>
      <c r="Z75" s="82" t="s">
        <v>29</v>
      </c>
      <c r="AA75" s="48"/>
    </row>
  </sheetData>
  <mergeCells count="17">
    <mergeCell ref="Z75:AA75"/>
    <mergeCell ref="B39:AA39"/>
    <mergeCell ref="B41:G41"/>
    <mergeCell ref="H41:M41"/>
    <mergeCell ref="N41:S41"/>
    <mergeCell ref="T41:Y41"/>
    <mergeCell ref="Z41:Z42"/>
    <mergeCell ref="AA41:AA42"/>
    <mergeCell ref="A1:A37"/>
    <mergeCell ref="B1:AA1"/>
    <mergeCell ref="B3:G3"/>
    <mergeCell ref="H3:M3"/>
    <mergeCell ref="N3:S3"/>
    <mergeCell ref="T3:Y3"/>
    <mergeCell ref="Z3:Z4"/>
    <mergeCell ref="AA3:AA4"/>
    <mergeCell ref="Z37:AA37"/>
  </mergeCells>
  <printOptions horizontalCentered="1" verticalCentered="1"/>
  <pageMargins left="0" right="0" top="0" bottom="0" header="0" footer="0"/>
  <pageSetup paperSize="9" scale="51" fitToHeight="2" orientation="landscape" r:id="rId1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>MRT Win2Farsi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Dear User!</dc:creator>
  <cp:lastModifiedBy>admin</cp:lastModifiedBy>
  <cp:lastPrinted>2012-09-04T10:23:26Z</cp:lastPrinted>
  <dcterms:created xsi:type="dcterms:W3CDTF">2012-06-25T10:11:24Z</dcterms:created>
  <dcterms:modified xsi:type="dcterms:W3CDTF">2026-05-01T11:20:55Z</dcterms:modified>
</cp:coreProperties>
</file>