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7530" tabRatio="485" activeTab="0"/>
  </bookViews>
  <sheets>
    <sheet name="بهشت زهرا 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<sst xmlns="http://schemas.openxmlformats.org/spreadsheetml/2006/main" count="39" uniqueCount="34">
  <si>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منطقه</t>
  </si>
  <si>
    <t>جمع</t>
  </si>
  <si>
    <t>مونث</t>
  </si>
  <si>
    <t>مذکر</t>
  </si>
  <si>
    <t>نوزاد</t>
  </si>
  <si>
    <t>نامشخص</t>
  </si>
  <si>
    <t>خارج از تهران</t>
  </si>
  <si>
    <t>سال 97</t>
  </si>
  <si>
    <t>منطقه 1</t>
  </si>
  <si>
    <t>منطقه 2</t>
  </si>
  <si>
    <t>منطقه 3</t>
  </si>
  <si>
    <t>منطقه 4</t>
  </si>
  <si>
    <t>منطقه 5</t>
  </si>
  <si>
    <t>منطقه 6</t>
  </si>
  <si>
    <t>منطقه 7</t>
  </si>
  <si>
    <t>منطقه 8</t>
  </si>
  <si>
    <t>منطقه 9</t>
  </si>
  <si>
    <t>منطقه 10</t>
  </si>
  <si>
    <t>منطقه 11</t>
  </si>
  <si>
    <t>منطقه 12</t>
  </si>
  <si>
    <t>منطقه 13</t>
  </si>
  <si>
    <t>منطقه 14</t>
  </si>
  <si>
    <t>منطقه 15</t>
  </si>
  <si>
    <t>منطقه 16</t>
  </si>
  <si>
    <t>منطقه 17</t>
  </si>
  <si>
    <t>منطقه 18</t>
  </si>
  <si>
    <t>منطقه 19</t>
  </si>
  <si>
    <t>منطقه 20</t>
  </si>
  <si>
    <t>منطقه 21</t>
  </si>
  <si>
    <t>منطقه 22</t>
  </si>
  <si>
    <t>سال 98</t>
  </si>
  <si>
    <t>مقايسه فوت شدگان براساس مناطق شهرداري درسال هاي 98-97</t>
  </si>
  <si>
    <t>ماخذ : سازمان بهشت زهرا ، شهرداری تهران</t>
  </si>
  <si>
    <t>درصد تغيير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</si>
</sst>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Nazanin"/>
      <family val="0"/>
    </font>
    <font>
      <b/>
      <sz val="10"/>
      <color indexed="8"/>
      <name val="B Nazanin"/>
      <family val="0"/>
    </font>
    <font>
      <b/>
      <sz val="12"/>
      <color indexed="8"/>
      <name val="B Nazani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B Nazanin"/>
      <family val="0"/>
    </font>
    <font>
      <sz val="9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b/>
      <sz val="10"/>
      <color theme="1"/>
      <name val="B Nazanin"/>
      <family val="0"/>
    </font>
    <font>
      <b/>
      <sz val="12"/>
      <color theme="1"/>
      <name val="B Nazanin"/>
      <family val="0"/>
    </font>
    <font>
      <b/>
      <sz val="9"/>
      <color theme="1"/>
      <name val="B Nazanin"/>
      <family val="0"/>
    </font>
    <font>
      <sz val="9"/>
      <color rgb="FF000000"/>
      <name val="B Nazanin"/>
      <family val="0"/>
    </font>
    <font>
      <sz val="9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right" vertical="center"/>
    </xf>
    <xf numFmtId="0" fontId="41" fillId="33" borderId="10" xfId="0" applyFont="1" applyFill="1" applyBorder="1" applyAlignment="1">
      <alignment horizontal="center" vertical="center" readingOrder="2"/>
    </xf>
    <xf numFmtId="0" fontId="41" fillId="33" borderId="12" xfId="0" applyFont="1" applyFill="1" applyBorder="1" applyAlignment="1">
      <alignment horizontal="center" vertical="center" readingOrder="2"/>
    </xf>
    <xf numFmtId="0" fontId="41" fillId="33" borderId="13" xfId="0" applyFont="1" applyFill="1" applyBorder="1" applyAlignment="1">
      <alignment horizontal="center" vertical="center" readingOrder="2"/>
    </xf>
    <xf numFmtId="0" fontId="41" fillId="33" borderId="14" xfId="0" applyFont="1" applyFill="1" applyBorder="1" applyAlignment="1">
      <alignment horizontal="center" vertical="center" readingOrder="2"/>
    </xf>
    <xf numFmtId="0" fontId="42" fillId="0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readingOrder="2"/>
    </xf>
    <xf numFmtId="0" fontId="41" fillId="33" borderId="15" xfId="0" applyFont="1" applyFill="1" applyBorder="1" applyAlignment="1">
      <alignment horizontal="center" vertical="center" readingOrder="2"/>
    </xf>
    <xf numFmtId="0" fontId="4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3" fontId="44" fillId="0" borderId="17" xfId="0" applyNumberFormat="1" applyFont="1" applyFill="1" applyBorder="1" applyAlignment="1">
      <alignment horizontal="center" vertical="top" wrapText="1" readingOrder="1"/>
    </xf>
    <xf numFmtId="3" fontId="45" fillId="33" borderId="10" xfId="0" applyNumberFormat="1" applyFont="1" applyFill="1" applyBorder="1" applyAlignment="1">
      <alignment horizontal="center" vertical="center" readingOrder="1"/>
    </xf>
    <xf numFmtId="3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3" fontId="43" fillId="33" borderId="10" xfId="0" applyNumberFormat="1" applyFont="1" applyFill="1" applyBorder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29"/>
  <sheetViews>
    <sheetView rightToLeft="1" tabSelected="1" zoomScalePageLayoutView="0" workbookViewId="0" topLeftCell="A1">
      <selection activeCell="N10" sqref="N10"/>
    </sheetView>
  </sheetViews>
  <sheetFormatPr defaultColWidth="9.00390625" defaultRowHeight="15"/>
  <cols>
    <col min="1" max="1" width="17.8515625" style="1" customWidth="1"/>
    <col min="2" max="2" width="14.8515625" style="1" customWidth="1"/>
    <col min="3" max="3" width="8.7109375" style="1" customWidth="1"/>
    <col min="4" max="4" width="9.421875" style="1" customWidth="1"/>
    <col min="5" max="5" width="12.28125" style="1" customWidth="1"/>
    <col min="6" max="6" width="12.421875" style="1" customWidth="1"/>
    <col min="7" max="7" width="9.7109375" style="1" customWidth="1"/>
    <col min="8" max="8" width="14.7109375" style="4" customWidth="1"/>
    <col min="9" max="9" width="9.57421875" style="1" customWidth="1"/>
    <col min="10" max="11" width="6.421875" style="1" customWidth="1"/>
    <col min="12" max="16384" width="9.00390625" style="1" customWidth="1"/>
  </cols>
  <sheetData>
    <row r="1" spans="1:9" ht="21.75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10" ht="25.5" customHeight="1">
      <c r="A2" s="7" t="s">
        <v>0</v>
      </c>
      <c r="B2" s="8" t="s">
        <v>7</v>
      </c>
      <c r="C2" s="9"/>
      <c r="D2" s="9"/>
      <c r="E2" s="10"/>
      <c r="F2" s="12" t="s">
        <v>30</v>
      </c>
      <c r="G2" s="13"/>
      <c r="H2" s="13"/>
      <c r="I2" s="13"/>
      <c r="J2" s="13"/>
    </row>
    <row r="3" spans="1:10" ht="31.5">
      <c r="A3" s="7"/>
      <c r="B3" s="3" t="s">
        <v>3</v>
      </c>
      <c r="C3" s="3" t="s">
        <v>2</v>
      </c>
      <c r="D3" s="3" t="s">
        <v>4</v>
      </c>
      <c r="E3" s="3" t="s">
        <v>1</v>
      </c>
      <c r="F3" s="5" t="s">
        <v>3</v>
      </c>
      <c r="G3" s="5" t="s">
        <v>2</v>
      </c>
      <c r="H3" s="5" t="s">
        <v>4</v>
      </c>
      <c r="I3" s="5" t="s">
        <v>1</v>
      </c>
      <c r="J3" s="14" t="s">
        <v>33</v>
      </c>
    </row>
    <row r="4" spans="1:10" ht="18">
      <c r="A4" s="15" t="s">
        <v>8</v>
      </c>
      <c r="B4" s="16">
        <v>1430</v>
      </c>
      <c r="C4" s="16">
        <v>1115</v>
      </c>
      <c r="D4" s="16">
        <v>11</v>
      </c>
      <c r="E4" s="17">
        <v>2556</v>
      </c>
      <c r="F4" s="18">
        <v>1485</v>
      </c>
      <c r="G4" s="18">
        <v>1194</v>
      </c>
      <c r="H4" s="18">
        <v>16</v>
      </c>
      <c r="I4" s="17">
        <f>F4+G4+H4</f>
        <v>2695</v>
      </c>
      <c r="J4" s="19">
        <f>((I4/E4)-1)*100</f>
        <v>5.4381846635367825</v>
      </c>
    </row>
    <row r="5" spans="1:10" ht="18">
      <c r="A5" s="15" t="s">
        <v>9</v>
      </c>
      <c r="B5" s="16">
        <v>1515</v>
      </c>
      <c r="C5" s="16">
        <v>1243</v>
      </c>
      <c r="D5" s="16">
        <v>9</v>
      </c>
      <c r="E5" s="17">
        <v>2767</v>
      </c>
      <c r="F5" s="18">
        <v>1666</v>
      </c>
      <c r="G5" s="18">
        <v>1347</v>
      </c>
      <c r="H5" s="18">
        <v>7</v>
      </c>
      <c r="I5" s="17">
        <f aca="true" t="shared" si="0" ref="I5:I27">F5+G5+H5</f>
        <v>3020</v>
      </c>
      <c r="J5" s="19">
        <f aca="true" t="shared" si="1" ref="J5:J28">((I5/E5)-1)*100</f>
        <v>9.143476689555484</v>
      </c>
    </row>
    <row r="6" spans="1:10" ht="18">
      <c r="A6" s="15" t="s">
        <v>10</v>
      </c>
      <c r="B6" s="16">
        <v>987</v>
      </c>
      <c r="C6" s="16">
        <v>807</v>
      </c>
      <c r="D6" s="16">
        <v>2</v>
      </c>
      <c r="E6" s="17">
        <v>1796</v>
      </c>
      <c r="F6" s="18">
        <v>1075</v>
      </c>
      <c r="G6" s="18">
        <v>825</v>
      </c>
      <c r="H6" s="18">
        <v>5</v>
      </c>
      <c r="I6" s="17">
        <f t="shared" si="0"/>
        <v>1905</v>
      </c>
      <c r="J6" s="19">
        <f t="shared" si="1"/>
        <v>6.069042316258355</v>
      </c>
    </row>
    <row r="7" spans="1:10" ht="18">
      <c r="A7" s="15" t="s">
        <v>11</v>
      </c>
      <c r="B7" s="16">
        <v>2073</v>
      </c>
      <c r="C7" s="16">
        <v>1506</v>
      </c>
      <c r="D7" s="16">
        <v>10</v>
      </c>
      <c r="E7" s="17">
        <v>3589</v>
      </c>
      <c r="F7" s="18">
        <v>2368</v>
      </c>
      <c r="G7" s="18">
        <v>1710</v>
      </c>
      <c r="H7" s="18">
        <v>10</v>
      </c>
      <c r="I7" s="17">
        <f t="shared" si="0"/>
        <v>4088</v>
      </c>
      <c r="J7" s="19">
        <f t="shared" si="1"/>
        <v>13.903594315965439</v>
      </c>
    </row>
    <row r="8" spans="1:10" ht="18">
      <c r="A8" s="15" t="s">
        <v>12</v>
      </c>
      <c r="B8" s="16">
        <v>2015</v>
      </c>
      <c r="C8" s="16">
        <v>1526</v>
      </c>
      <c r="D8" s="16">
        <v>19</v>
      </c>
      <c r="E8" s="17">
        <v>3560</v>
      </c>
      <c r="F8" s="18">
        <v>1927</v>
      </c>
      <c r="G8" s="18">
        <v>1480</v>
      </c>
      <c r="H8" s="18">
        <v>6</v>
      </c>
      <c r="I8" s="17">
        <f t="shared" si="0"/>
        <v>3413</v>
      </c>
      <c r="J8" s="19">
        <f t="shared" si="1"/>
        <v>-4.129213483146065</v>
      </c>
    </row>
    <row r="9" spans="1:10" ht="18">
      <c r="A9" s="15" t="s">
        <v>13</v>
      </c>
      <c r="B9" s="16">
        <v>889</v>
      </c>
      <c r="C9" s="16">
        <v>715</v>
      </c>
      <c r="D9" s="16">
        <v>7</v>
      </c>
      <c r="E9" s="17">
        <v>1611</v>
      </c>
      <c r="F9" s="18">
        <v>1272</v>
      </c>
      <c r="G9" s="18">
        <v>1079</v>
      </c>
      <c r="H9" s="18">
        <v>14</v>
      </c>
      <c r="I9" s="17">
        <f t="shared" si="0"/>
        <v>2365</v>
      </c>
      <c r="J9" s="19">
        <f t="shared" si="1"/>
        <v>46.803227808814405</v>
      </c>
    </row>
    <row r="10" spans="1:10" ht="18">
      <c r="A10" s="15" t="s">
        <v>14</v>
      </c>
      <c r="B10" s="16">
        <v>730</v>
      </c>
      <c r="C10" s="16">
        <v>643</v>
      </c>
      <c r="D10" s="16">
        <v>2</v>
      </c>
      <c r="E10" s="17">
        <v>1375</v>
      </c>
      <c r="F10" s="18">
        <v>738</v>
      </c>
      <c r="G10" s="18">
        <v>566</v>
      </c>
      <c r="H10" s="18">
        <v>3</v>
      </c>
      <c r="I10" s="17">
        <f t="shared" si="0"/>
        <v>1307</v>
      </c>
      <c r="J10" s="19">
        <f t="shared" si="1"/>
        <v>-4.945454545454542</v>
      </c>
    </row>
    <row r="11" spans="1:10" ht="18">
      <c r="A11" s="15" t="s">
        <v>15</v>
      </c>
      <c r="B11" s="16">
        <v>858</v>
      </c>
      <c r="C11" s="16">
        <v>673</v>
      </c>
      <c r="D11" s="16">
        <v>6</v>
      </c>
      <c r="E11" s="17">
        <v>1537</v>
      </c>
      <c r="F11" s="18">
        <v>1162</v>
      </c>
      <c r="G11" s="18">
        <v>996</v>
      </c>
      <c r="H11" s="18">
        <v>1</v>
      </c>
      <c r="I11" s="17">
        <f t="shared" si="0"/>
        <v>2159</v>
      </c>
      <c r="J11" s="19">
        <f t="shared" si="1"/>
        <v>40.468445022771625</v>
      </c>
    </row>
    <row r="12" spans="1:10" ht="18">
      <c r="A12" s="15" t="s">
        <v>16</v>
      </c>
      <c r="B12" s="16">
        <v>475</v>
      </c>
      <c r="C12" s="16">
        <v>329</v>
      </c>
      <c r="D12" s="16">
        <v>0</v>
      </c>
      <c r="E12" s="17">
        <v>804</v>
      </c>
      <c r="F12" s="18">
        <v>1211</v>
      </c>
      <c r="G12" s="18">
        <v>988</v>
      </c>
      <c r="H12" s="18">
        <v>1</v>
      </c>
      <c r="I12" s="17">
        <f t="shared" si="0"/>
        <v>2200</v>
      </c>
      <c r="J12" s="19">
        <f t="shared" si="1"/>
        <v>173.63184079601993</v>
      </c>
    </row>
    <row r="13" spans="1:10" ht="18">
      <c r="A13" s="15" t="s">
        <v>17</v>
      </c>
      <c r="B13" s="16">
        <v>621</v>
      </c>
      <c r="C13" s="16">
        <v>469</v>
      </c>
      <c r="D13" s="16">
        <v>1</v>
      </c>
      <c r="E13" s="17">
        <v>1091</v>
      </c>
      <c r="F13" s="18">
        <v>687</v>
      </c>
      <c r="G13" s="18">
        <v>574</v>
      </c>
      <c r="H13" s="18">
        <v>3</v>
      </c>
      <c r="I13" s="17">
        <f t="shared" si="0"/>
        <v>1264</v>
      </c>
      <c r="J13" s="19">
        <f t="shared" si="1"/>
        <v>15.857011915673702</v>
      </c>
    </row>
    <row r="14" spans="1:10" ht="18">
      <c r="A14" s="15" t="s">
        <v>18</v>
      </c>
      <c r="B14" s="16">
        <v>588</v>
      </c>
      <c r="C14" s="16">
        <v>457</v>
      </c>
      <c r="D14" s="16">
        <v>1</v>
      </c>
      <c r="E14" s="17">
        <v>1046</v>
      </c>
      <c r="F14" s="18">
        <v>516</v>
      </c>
      <c r="G14" s="18">
        <v>391</v>
      </c>
      <c r="H14" s="18">
        <v>5</v>
      </c>
      <c r="I14" s="17">
        <f t="shared" si="0"/>
        <v>912</v>
      </c>
      <c r="J14" s="19">
        <f t="shared" si="1"/>
        <v>-12.810707456978964</v>
      </c>
    </row>
    <row r="15" spans="1:10" ht="18">
      <c r="A15" s="15" t="s">
        <v>19</v>
      </c>
      <c r="B15" s="16">
        <v>1562</v>
      </c>
      <c r="C15" s="16">
        <v>1186</v>
      </c>
      <c r="D15" s="16">
        <v>25</v>
      </c>
      <c r="E15" s="17">
        <v>2773</v>
      </c>
      <c r="F15" s="18">
        <v>1167</v>
      </c>
      <c r="G15" s="18">
        <v>809</v>
      </c>
      <c r="H15" s="18">
        <v>15</v>
      </c>
      <c r="I15" s="17">
        <f t="shared" si="0"/>
        <v>1991</v>
      </c>
      <c r="J15" s="19">
        <f t="shared" si="1"/>
        <v>-28.2005048683736</v>
      </c>
    </row>
    <row r="16" spans="1:10" ht="18">
      <c r="A16" s="15" t="s">
        <v>20</v>
      </c>
      <c r="B16" s="16">
        <v>402</v>
      </c>
      <c r="C16" s="16">
        <v>363</v>
      </c>
      <c r="D16" s="16">
        <v>1</v>
      </c>
      <c r="E16" s="17">
        <v>766</v>
      </c>
      <c r="F16" s="18">
        <v>433</v>
      </c>
      <c r="G16" s="18">
        <v>352</v>
      </c>
      <c r="H16" s="18">
        <v>3</v>
      </c>
      <c r="I16" s="17">
        <f t="shared" si="0"/>
        <v>788</v>
      </c>
      <c r="J16" s="19">
        <f t="shared" si="1"/>
        <v>2.872062663185382</v>
      </c>
    </row>
    <row r="17" spans="1:10" ht="18">
      <c r="A17" s="15" t="s">
        <v>21</v>
      </c>
      <c r="B17" s="16">
        <v>1874</v>
      </c>
      <c r="C17" s="16">
        <v>1423</v>
      </c>
      <c r="D17" s="16">
        <v>14</v>
      </c>
      <c r="E17" s="17">
        <v>3311</v>
      </c>
      <c r="F17" s="18">
        <v>1784</v>
      </c>
      <c r="G17" s="18">
        <v>1251</v>
      </c>
      <c r="H17" s="18">
        <v>6</v>
      </c>
      <c r="I17" s="17">
        <f t="shared" si="0"/>
        <v>3041</v>
      </c>
      <c r="J17" s="19">
        <f t="shared" si="1"/>
        <v>-8.154636061612807</v>
      </c>
    </row>
    <row r="18" spans="1:10" ht="18">
      <c r="A18" s="15" t="s">
        <v>22</v>
      </c>
      <c r="B18" s="16">
        <v>1241</v>
      </c>
      <c r="C18" s="16">
        <v>815</v>
      </c>
      <c r="D18" s="16">
        <v>9</v>
      </c>
      <c r="E18" s="17">
        <v>2065</v>
      </c>
      <c r="F18" s="18">
        <v>1261</v>
      </c>
      <c r="G18" s="18">
        <v>850</v>
      </c>
      <c r="H18" s="18">
        <v>5</v>
      </c>
      <c r="I18" s="17">
        <f t="shared" si="0"/>
        <v>2116</v>
      </c>
      <c r="J18" s="19">
        <f t="shared" si="1"/>
        <v>2.4697336561743333</v>
      </c>
    </row>
    <row r="19" spans="1:10" ht="18">
      <c r="A19" s="15" t="s">
        <v>23</v>
      </c>
      <c r="B19" s="16">
        <v>937</v>
      </c>
      <c r="C19" s="16">
        <v>728</v>
      </c>
      <c r="D19" s="16">
        <v>8</v>
      </c>
      <c r="E19" s="17">
        <v>1673</v>
      </c>
      <c r="F19" s="18">
        <v>1145</v>
      </c>
      <c r="G19" s="18">
        <v>812</v>
      </c>
      <c r="H19" s="18">
        <v>2</v>
      </c>
      <c r="I19" s="17">
        <f t="shared" si="0"/>
        <v>1959</v>
      </c>
      <c r="J19" s="19">
        <f t="shared" si="1"/>
        <v>17.095038852361032</v>
      </c>
    </row>
    <row r="20" spans="1:10" ht="18">
      <c r="A20" s="15" t="s">
        <v>24</v>
      </c>
      <c r="B20" s="16">
        <v>763</v>
      </c>
      <c r="C20" s="16">
        <v>497</v>
      </c>
      <c r="D20" s="16">
        <v>4</v>
      </c>
      <c r="E20" s="17">
        <v>1264</v>
      </c>
      <c r="F20" s="18">
        <v>707</v>
      </c>
      <c r="G20" s="18">
        <v>423</v>
      </c>
      <c r="H20" s="18">
        <v>4</v>
      </c>
      <c r="I20" s="17">
        <f t="shared" si="0"/>
        <v>1134</v>
      </c>
      <c r="J20" s="19">
        <f t="shared" si="1"/>
        <v>-10.284810126582277</v>
      </c>
    </row>
    <row r="21" spans="1:10" ht="18">
      <c r="A21" s="15" t="s">
        <v>25</v>
      </c>
      <c r="B21" s="16">
        <v>742</v>
      </c>
      <c r="C21" s="16">
        <v>467</v>
      </c>
      <c r="D21" s="16">
        <v>11</v>
      </c>
      <c r="E21" s="17">
        <v>1220</v>
      </c>
      <c r="F21" s="18">
        <v>708</v>
      </c>
      <c r="G21" s="18">
        <v>467</v>
      </c>
      <c r="H21" s="18">
        <v>5</v>
      </c>
      <c r="I21" s="17">
        <f t="shared" si="0"/>
        <v>1180</v>
      </c>
      <c r="J21" s="19">
        <f t="shared" si="1"/>
        <v>-3.2786885245901676</v>
      </c>
    </row>
    <row r="22" spans="1:10" ht="18">
      <c r="A22" s="15" t="s">
        <v>26</v>
      </c>
      <c r="B22" s="16">
        <v>459</v>
      </c>
      <c r="C22" s="16">
        <v>299</v>
      </c>
      <c r="D22" s="16">
        <v>3</v>
      </c>
      <c r="E22" s="17">
        <v>761</v>
      </c>
      <c r="F22" s="18">
        <v>513</v>
      </c>
      <c r="G22" s="18">
        <v>341</v>
      </c>
      <c r="H22" s="18">
        <v>9</v>
      </c>
      <c r="I22" s="17">
        <f t="shared" si="0"/>
        <v>863</v>
      </c>
      <c r="J22" s="19">
        <f t="shared" si="1"/>
        <v>13.403416557161641</v>
      </c>
    </row>
    <row r="23" spans="1:10" ht="18">
      <c r="A23" s="15" t="s">
        <v>27</v>
      </c>
      <c r="B23" s="16">
        <v>1477</v>
      </c>
      <c r="C23" s="16">
        <v>987</v>
      </c>
      <c r="D23" s="16">
        <v>16</v>
      </c>
      <c r="E23" s="17">
        <v>2480</v>
      </c>
      <c r="F23" s="18">
        <v>1433</v>
      </c>
      <c r="G23" s="18">
        <v>984</v>
      </c>
      <c r="H23" s="18">
        <v>12</v>
      </c>
      <c r="I23" s="17">
        <f t="shared" si="0"/>
        <v>2429</v>
      </c>
      <c r="J23" s="19">
        <f t="shared" si="1"/>
        <v>-2.0564516129032206</v>
      </c>
    </row>
    <row r="24" spans="1:10" ht="18">
      <c r="A24" s="15" t="s">
        <v>28</v>
      </c>
      <c r="B24" s="16">
        <v>253</v>
      </c>
      <c r="C24" s="16">
        <v>173</v>
      </c>
      <c r="D24" s="16">
        <v>1</v>
      </c>
      <c r="E24" s="17">
        <v>427</v>
      </c>
      <c r="F24" s="18">
        <v>246</v>
      </c>
      <c r="G24" s="18">
        <v>177</v>
      </c>
      <c r="H24" s="18">
        <v>1</v>
      </c>
      <c r="I24" s="17">
        <f t="shared" si="0"/>
        <v>424</v>
      </c>
      <c r="J24" s="19">
        <f t="shared" si="1"/>
        <v>-0.7025761124121788</v>
      </c>
    </row>
    <row r="25" spans="1:10" ht="18">
      <c r="A25" s="15" t="s">
        <v>29</v>
      </c>
      <c r="B25" s="16">
        <v>273</v>
      </c>
      <c r="C25" s="16">
        <v>223</v>
      </c>
      <c r="D25" s="16">
        <v>3</v>
      </c>
      <c r="E25" s="17">
        <v>499</v>
      </c>
      <c r="F25" s="18">
        <v>354</v>
      </c>
      <c r="G25" s="18">
        <v>240</v>
      </c>
      <c r="H25" s="18">
        <v>5</v>
      </c>
      <c r="I25" s="17">
        <f t="shared" si="0"/>
        <v>599</v>
      </c>
      <c r="J25" s="19">
        <f t="shared" si="1"/>
        <v>20.040080160320638</v>
      </c>
    </row>
    <row r="26" spans="1:10" ht="18">
      <c r="A26" s="15" t="s">
        <v>6</v>
      </c>
      <c r="B26" s="20">
        <v>10170</v>
      </c>
      <c r="C26" s="20">
        <v>6216</v>
      </c>
      <c r="D26" s="20">
        <v>1006</v>
      </c>
      <c r="E26" s="17">
        <v>17392</v>
      </c>
      <c r="F26" s="18">
        <v>10333</v>
      </c>
      <c r="G26" s="18">
        <v>6262</v>
      </c>
      <c r="H26" s="18">
        <v>782</v>
      </c>
      <c r="I26" s="17">
        <f t="shared" si="0"/>
        <v>17377</v>
      </c>
      <c r="J26" s="19">
        <f t="shared" si="1"/>
        <v>-0.08624655013799165</v>
      </c>
    </row>
    <row r="27" spans="1:10" ht="18">
      <c r="A27" s="15" t="s">
        <v>5</v>
      </c>
      <c r="B27" s="20">
        <v>482</v>
      </c>
      <c r="C27" s="20">
        <v>266</v>
      </c>
      <c r="D27" s="20">
        <v>87</v>
      </c>
      <c r="E27" s="17">
        <v>835</v>
      </c>
      <c r="F27" s="18">
        <v>910</v>
      </c>
      <c r="G27" s="18">
        <v>531</v>
      </c>
      <c r="H27" s="18">
        <v>26</v>
      </c>
      <c r="I27" s="17">
        <f t="shared" si="0"/>
        <v>1467</v>
      </c>
      <c r="J27" s="19">
        <f t="shared" si="1"/>
        <v>75.68862275449102</v>
      </c>
    </row>
    <row r="28" spans="1:10" ht="18">
      <c r="A28" s="15" t="s">
        <v>1</v>
      </c>
      <c r="B28" s="21">
        <f>SUM(B4:B27)</f>
        <v>32816</v>
      </c>
      <c r="C28" s="21">
        <f>SUM(C4:C27)</f>
        <v>23126</v>
      </c>
      <c r="D28" s="21">
        <f>SUM(D4:D27)</f>
        <v>1256</v>
      </c>
      <c r="E28" s="21">
        <v>57198</v>
      </c>
      <c r="F28" s="21">
        <f>SUM(F4:F27)</f>
        <v>35101</v>
      </c>
      <c r="G28" s="21">
        <f>SUM(G4:G27)</f>
        <v>24649</v>
      </c>
      <c r="H28" s="21">
        <f>SUM(H4:H27)</f>
        <v>946</v>
      </c>
      <c r="I28" s="21">
        <f>SUM(I4:I27)</f>
        <v>60696</v>
      </c>
      <c r="J28" s="19">
        <f t="shared" si="1"/>
        <v>6.115598447498161</v>
      </c>
    </row>
    <row r="29" spans="1:13" ht="18">
      <c r="A29" s="6" t="s">
        <v>32</v>
      </c>
      <c r="B29" s="6"/>
      <c r="C29" s="6"/>
      <c r="D29" s="6"/>
      <c r="E29" s="6"/>
      <c r="F29" s="6"/>
      <c r="G29" s="6"/>
      <c r="H29" s="6"/>
      <c r="I29" s="6"/>
      <c r="J29" s="2"/>
      <c r="K29" s="2"/>
      <c r="L29" s="2"/>
      <c r="M29" s="2"/>
    </row>
  </sheetData>
  <sheetProtection/>
  <mergeCells count="5">
    <mergeCell ref="A29:I29"/>
    <mergeCell ref="A2:A3"/>
    <mergeCell ref="B2:E2"/>
    <mergeCell ref="A1:I1"/>
    <mergeCell ref="F2:J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Mostafa</cp:lastModifiedBy>
  <cp:lastPrinted>2018-08-04T03:59:39Z</cp:lastPrinted>
  <dcterms:created xsi:type="dcterms:W3CDTF">2016-05-29T06:51:46Z</dcterms:created>
  <dcterms:modified xsi:type="dcterms:W3CDTF">2020-12-13T18:05:00Z</dcterms:modified>
  <cp:category/>
  <cp:version/>
  <cp:contentType/>
  <cp:contentStatus/>
</cp:coreProperties>
</file>