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ap.1404\New folder\"/>
    </mc:Choice>
  </mc:AlternateContent>
  <bookViews>
    <workbookView xWindow="0" yWindow="0" windowWidth="20490" windowHeight="7755"/>
  </bookViews>
  <sheets>
    <sheet name="Sheet1 (2)" sheetId="4" r:id="rId1"/>
  </sheets>
  <calcPr calcId="152511" calcOnSave="0"/>
</workbook>
</file>

<file path=xl/calcChain.xml><?xml version="1.0" encoding="utf-8"?>
<calcChain xmlns="http://schemas.openxmlformats.org/spreadsheetml/2006/main">
  <c r="I37" i="4" l="1"/>
  <c r="J37" i="4"/>
  <c r="K37" i="4"/>
  <c r="L37" i="4"/>
  <c r="M37" i="4"/>
  <c r="O37" i="4"/>
  <c r="P37" i="4"/>
  <c r="Q37" i="4"/>
  <c r="R37" i="4"/>
  <c r="S37" i="4"/>
  <c r="U37" i="4"/>
  <c r="V37" i="4"/>
  <c r="W37" i="4"/>
  <c r="X37" i="4"/>
  <c r="Y37" i="4"/>
  <c r="T36" i="4" l="1"/>
  <c r="N36" i="4"/>
  <c r="H36" i="4"/>
  <c r="G36" i="4"/>
  <c r="F36" i="4"/>
  <c r="E36" i="4"/>
  <c r="D36" i="4"/>
  <c r="C36" i="4"/>
  <c r="T35" i="4"/>
  <c r="N35" i="4"/>
  <c r="H35" i="4"/>
  <c r="G35" i="4"/>
  <c r="F35" i="4"/>
  <c r="E35" i="4"/>
  <c r="D35" i="4"/>
  <c r="C35" i="4"/>
  <c r="T34" i="4"/>
  <c r="N34" i="4"/>
  <c r="H34" i="4"/>
  <c r="G34" i="4"/>
  <c r="F34" i="4"/>
  <c r="E34" i="4"/>
  <c r="D34" i="4"/>
  <c r="C34" i="4"/>
  <c r="T33" i="4"/>
  <c r="N33" i="4"/>
  <c r="H33" i="4"/>
  <c r="G33" i="4"/>
  <c r="F33" i="4"/>
  <c r="E33" i="4"/>
  <c r="D33" i="4"/>
  <c r="C33" i="4"/>
  <c r="T32" i="4"/>
  <c r="N32" i="4"/>
  <c r="H32" i="4"/>
  <c r="G32" i="4"/>
  <c r="F32" i="4"/>
  <c r="E32" i="4"/>
  <c r="D32" i="4"/>
  <c r="C32" i="4"/>
  <c r="T31" i="4"/>
  <c r="N31" i="4"/>
  <c r="H31" i="4"/>
  <c r="G31" i="4"/>
  <c r="F31" i="4"/>
  <c r="E31" i="4"/>
  <c r="D31" i="4"/>
  <c r="C31" i="4"/>
  <c r="T30" i="4"/>
  <c r="N30" i="4"/>
  <c r="H30" i="4"/>
  <c r="G30" i="4"/>
  <c r="F30" i="4"/>
  <c r="E30" i="4"/>
  <c r="D30" i="4"/>
  <c r="C30" i="4"/>
  <c r="T29" i="4"/>
  <c r="N29" i="4"/>
  <c r="H29" i="4"/>
  <c r="G29" i="4"/>
  <c r="F29" i="4"/>
  <c r="E29" i="4"/>
  <c r="D29" i="4"/>
  <c r="C29" i="4"/>
  <c r="T28" i="4"/>
  <c r="N28" i="4"/>
  <c r="H28" i="4"/>
  <c r="G28" i="4"/>
  <c r="F28" i="4"/>
  <c r="E28" i="4"/>
  <c r="D28" i="4"/>
  <c r="C28" i="4"/>
  <c r="T27" i="4"/>
  <c r="N27" i="4"/>
  <c r="H27" i="4"/>
  <c r="G27" i="4"/>
  <c r="F27" i="4"/>
  <c r="E27" i="4"/>
  <c r="D27" i="4"/>
  <c r="C27" i="4"/>
  <c r="T26" i="4"/>
  <c r="N26" i="4"/>
  <c r="H26" i="4"/>
  <c r="G26" i="4"/>
  <c r="F26" i="4"/>
  <c r="E26" i="4"/>
  <c r="D26" i="4"/>
  <c r="C26" i="4"/>
  <c r="T25" i="4"/>
  <c r="N25" i="4"/>
  <c r="H25" i="4"/>
  <c r="G25" i="4"/>
  <c r="F25" i="4"/>
  <c r="E25" i="4"/>
  <c r="D25" i="4"/>
  <c r="C25" i="4"/>
  <c r="T24" i="4"/>
  <c r="N24" i="4"/>
  <c r="H24" i="4"/>
  <c r="G24" i="4"/>
  <c r="F24" i="4"/>
  <c r="E24" i="4"/>
  <c r="D24" i="4"/>
  <c r="C24" i="4"/>
  <c r="T23" i="4"/>
  <c r="N23" i="4"/>
  <c r="H23" i="4"/>
  <c r="G23" i="4"/>
  <c r="F23" i="4"/>
  <c r="E23" i="4"/>
  <c r="D23" i="4"/>
  <c r="C23" i="4"/>
  <c r="T22" i="4"/>
  <c r="N22" i="4"/>
  <c r="H22" i="4"/>
  <c r="G22" i="4"/>
  <c r="F22" i="4"/>
  <c r="E22" i="4"/>
  <c r="D22" i="4"/>
  <c r="C22" i="4"/>
  <c r="T21" i="4"/>
  <c r="N21" i="4"/>
  <c r="H21" i="4"/>
  <c r="G21" i="4"/>
  <c r="F21" i="4"/>
  <c r="E21" i="4"/>
  <c r="D21" i="4"/>
  <c r="C21" i="4"/>
  <c r="T20" i="4"/>
  <c r="N20" i="4"/>
  <c r="H20" i="4"/>
  <c r="G20" i="4"/>
  <c r="F20" i="4"/>
  <c r="E20" i="4"/>
  <c r="D20" i="4"/>
  <c r="C20" i="4"/>
  <c r="T19" i="4"/>
  <c r="N19" i="4"/>
  <c r="H19" i="4"/>
  <c r="G19" i="4"/>
  <c r="F19" i="4"/>
  <c r="E19" i="4"/>
  <c r="D19" i="4"/>
  <c r="C19" i="4"/>
  <c r="T18" i="4"/>
  <c r="N18" i="4"/>
  <c r="H18" i="4"/>
  <c r="G18" i="4"/>
  <c r="F18" i="4"/>
  <c r="E18" i="4"/>
  <c r="D18" i="4"/>
  <c r="C18" i="4"/>
  <c r="T17" i="4"/>
  <c r="N17" i="4"/>
  <c r="H17" i="4"/>
  <c r="G17" i="4"/>
  <c r="F17" i="4"/>
  <c r="E17" i="4"/>
  <c r="D17" i="4"/>
  <c r="C17" i="4"/>
  <c r="T16" i="4"/>
  <c r="N16" i="4"/>
  <c r="H16" i="4"/>
  <c r="G16" i="4"/>
  <c r="F16" i="4"/>
  <c r="E16" i="4"/>
  <c r="D16" i="4"/>
  <c r="C16" i="4"/>
  <c r="T15" i="4"/>
  <c r="N15" i="4"/>
  <c r="H15" i="4"/>
  <c r="G15" i="4"/>
  <c r="F15" i="4"/>
  <c r="E15" i="4"/>
  <c r="D15" i="4"/>
  <c r="C15" i="4"/>
  <c r="T14" i="4"/>
  <c r="N14" i="4"/>
  <c r="H14" i="4"/>
  <c r="G14" i="4"/>
  <c r="F14" i="4"/>
  <c r="E14" i="4"/>
  <c r="D14" i="4"/>
  <c r="C14" i="4"/>
  <c r="T13" i="4"/>
  <c r="N13" i="4"/>
  <c r="H13" i="4"/>
  <c r="G13" i="4"/>
  <c r="F13" i="4"/>
  <c r="E13" i="4"/>
  <c r="D13" i="4"/>
  <c r="C13" i="4"/>
  <c r="T12" i="4"/>
  <c r="N12" i="4"/>
  <c r="H12" i="4"/>
  <c r="G12" i="4"/>
  <c r="F12" i="4"/>
  <c r="E12" i="4"/>
  <c r="D12" i="4"/>
  <c r="C12" i="4"/>
  <c r="T11" i="4"/>
  <c r="N11" i="4"/>
  <c r="H11" i="4"/>
  <c r="G11" i="4"/>
  <c r="F11" i="4"/>
  <c r="E11" i="4"/>
  <c r="D11" i="4"/>
  <c r="C11" i="4"/>
  <c r="T10" i="4"/>
  <c r="N10" i="4"/>
  <c r="H10" i="4"/>
  <c r="G10" i="4"/>
  <c r="F10" i="4"/>
  <c r="E10" i="4"/>
  <c r="D10" i="4"/>
  <c r="C10" i="4"/>
  <c r="T9" i="4"/>
  <c r="N9" i="4"/>
  <c r="H9" i="4"/>
  <c r="G9" i="4"/>
  <c r="F9" i="4"/>
  <c r="E9" i="4"/>
  <c r="D9" i="4"/>
  <c r="C9" i="4"/>
  <c r="T8" i="4"/>
  <c r="N8" i="4"/>
  <c r="H8" i="4"/>
  <c r="G8" i="4"/>
  <c r="F8" i="4"/>
  <c r="E8" i="4"/>
  <c r="D8" i="4"/>
  <c r="C8" i="4"/>
  <c r="T7" i="4"/>
  <c r="N7" i="4"/>
  <c r="H7" i="4"/>
  <c r="G7" i="4"/>
  <c r="F7" i="4"/>
  <c r="E7" i="4"/>
  <c r="D7" i="4"/>
  <c r="C7" i="4"/>
  <c r="T6" i="4"/>
  <c r="N6" i="4"/>
  <c r="H6" i="4"/>
  <c r="G6" i="4"/>
  <c r="F6" i="4"/>
  <c r="E6" i="4"/>
  <c r="D6" i="4"/>
  <c r="C6" i="4"/>
  <c r="T5" i="4"/>
  <c r="N5" i="4"/>
  <c r="H5" i="4"/>
  <c r="G5" i="4"/>
  <c r="F5" i="4"/>
  <c r="E5" i="4"/>
  <c r="D5" i="4"/>
  <c r="C5" i="4"/>
  <c r="B9" i="4" l="1"/>
  <c r="B25" i="4"/>
  <c r="B5" i="4"/>
  <c r="B7" i="4"/>
  <c r="B13" i="4"/>
  <c r="B18" i="4"/>
  <c r="B20" i="4"/>
  <c r="B22" i="4"/>
  <c r="B24" i="4"/>
  <c r="B6" i="4"/>
  <c r="B8" i="4"/>
  <c r="B17" i="4"/>
  <c r="B19" i="4"/>
  <c r="B21" i="4"/>
  <c r="B23" i="4"/>
  <c r="B29" i="4"/>
  <c r="B33" i="4"/>
  <c r="B34" i="4"/>
  <c r="B35" i="4"/>
  <c r="B36" i="4"/>
  <c r="H37" i="4"/>
  <c r="D37" i="4"/>
  <c r="E37" i="4"/>
  <c r="F37" i="4"/>
  <c r="T37" i="4"/>
  <c r="B10" i="4"/>
  <c r="B11" i="4"/>
  <c r="B12" i="4"/>
  <c r="B26" i="4"/>
  <c r="B27" i="4"/>
  <c r="B28" i="4"/>
  <c r="C37" i="4"/>
  <c r="G37" i="4"/>
  <c r="B14" i="4"/>
  <c r="B15" i="4"/>
  <c r="B16" i="4"/>
  <c r="B30" i="4"/>
  <c r="B31" i="4"/>
  <c r="B32" i="4"/>
  <c r="N37" i="4"/>
  <c r="B37" i="4" l="1"/>
</calcChain>
</file>

<file path=xl/sharedStrings.xml><?xml version="1.0" encoding="utf-8"?>
<sst xmlns="http://schemas.openxmlformats.org/spreadsheetml/2006/main" count="64" uniqueCount="45">
  <si>
    <t>جمع</t>
  </si>
  <si>
    <t>سوادآموزی</t>
  </si>
  <si>
    <t>استان</t>
  </si>
  <si>
    <t>ردیف</t>
  </si>
  <si>
    <t>آذربايجان شرقي</t>
  </si>
  <si>
    <t>اردبيل</t>
  </si>
  <si>
    <t>اصفهان</t>
  </si>
  <si>
    <t>البرز</t>
  </si>
  <si>
    <t>ايلام</t>
  </si>
  <si>
    <t>چهارمحال بختياري</t>
  </si>
  <si>
    <t>خراسان جنوبي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</si>
  <si>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</si>
  <si>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</si>
  <si>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</si>
  <si>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</si>
  <si>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</si>
  <si>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</si>
  <si>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فارس</t>
  </si>
  <si>
    <t>قزوين</t>
  </si>
  <si>
    <t>قم</t>
  </si>
  <si>
    <t>كردستان</t>
  </si>
  <si>
    <t>كهكيلويه و بوير احمد</t>
  </si>
  <si>
    <t>گلستان</t>
  </si>
  <si>
    <t>گيلان</t>
  </si>
  <si>
    <t>لرستان</t>
  </si>
  <si>
    <t>مازندران</t>
  </si>
  <si>
    <t>هرمزگان</t>
  </si>
  <si>
    <t>همدان</t>
  </si>
  <si>
    <t>يزد</t>
  </si>
  <si>
    <t>جمع كل</t>
  </si>
  <si>
    <t>10تا19 سال</t>
  </si>
  <si>
    <t xml:space="preserve"> 20تا29 سال</t>
  </si>
  <si>
    <t>30تا39 سال</t>
  </si>
  <si>
    <t>40تا49 سال</t>
  </si>
  <si>
    <t>50سال به بالا</t>
  </si>
  <si>
    <t>تحکیم</t>
  </si>
  <si>
    <t>انتقال</t>
  </si>
  <si>
    <t>آذربايجان غربي</t>
  </si>
  <si>
    <t>بوشهر</t>
  </si>
  <si>
    <t>خراسان رضوی</t>
  </si>
  <si>
    <t>شهرستان هاي تهران</t>
  </si>
  <si>
    <t>كرمان</t>
  </si>
  <si>
    <t>كرمانشاه</t>
  </si>
  <si>
    <t>مركزي</t>
  </si>
  <si>
    <r>
      <t xml:space="preserve">آمار خالص سوادآموزان تحت پوشش  </t>
    </r>
    <r>
      <rPr>
        <b/>
        <sz val="24"/>
        <color indexed="8"/>
        <rFont val="B Titr"/>
        <charset val="178"/>
      </rPr>
      <t>در سال 1404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</si>
</sst>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\-"/>
  </numFmts>
  <fonts count="12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B Titr"/>
      <charset val="178"/>
    </font>
    <font>
      <b/>
      <sz val="11"/>
      <color indexed="8"/>
      <name val="B Titr"/>
      <charset val="178"/>
    </font>
    <font>
      <sz val="11"/>
      <color indexed="8"/>
      <name val="B Titr"/>
      <charset val="178"/>
    </font>
    <font>
      <sz val="24"/>
      <color theme="1"/>
      <name val="2  Yekan"/>
      <charset val="178"/>
    </font>
    <font>
      <b/>
      <sz val="24"/>
      <name val="B Titr"/>
      <charset val="178"/>
    </font>
    <font>
      <b/>
      <sz val="24"/>
      <color indexed="8"/>
      <name val="B Titr"/>
      <charset val="178"/>
    </font>
    <font>
      <sz val="10"/>
      <color indexed="8"/>
      <name val="B Titr"/>
      <charset val="178"/>
    </font>
    <font>
      <b/>
      <sz val="12"/>
      <color indexed="8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>
      <alignment vertical="top"/>
    </xf>
    <xf numFmtId="0" fontId="3" fillId="0" borderId="0"/>
  </cellStyleXfs>
  <cellXfs count="52">
    <xf numFmtId="0" fontId="0" fillId="0" borderId="0" xfId="0"/>
    <xf numFmtId="0" fontId="0" fillId="2" borderId="0" xfId="0" applyFill="1"/>
    <xf numFmtId="0" fontId="4" fillId="2" borderId="8" xfId="3" applyFont="1" applyFill="1" applyBorder="1" applyAlignment="1">
      <alignment horizontal="center" vertical="center" wrapText="1"/>
    </xf>
    <xf numFmtId="0" fontId="4" fillId="2" borderId="0" xfId="3" applyFont="1" applyFill="1" applyBorder="1" applyAlignment="1">
      <alignment horizontal="center" vertical="center" wrapText="1"/>
    </xf>
    <xf numFmtId="0" fontId="4" fillId="2" borderId="21" xfId="3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 readingOrder="1"/>
    </xf>
    <xf numFmtId="0" fontId="5" fillId="2" borderId="13" xfId="1" applyFont="1" applyFill="1" applyBorder="1" applyAlignment="1">
      <alignment horizontal="center" vertical="center" wrapText="1" readingOrder="1"/>
    </xf>
    <xf numFmtId="0" fontId="5" fillId="2" borderId="14" xfId="1" applyFont="1" applyFill="1" applyBorder="1" applyAlignment="1">
      <alignment horizontal="center" vertical="center" wrapText="1" readingOrder="1"/>
    </xf>
    <xf numFmtId="0" fontId="0" fillId="2" borderId="0" xfId="0" applyFill="1" applyAlignment="1">
      <alignment horizontal="center" vertical="center"/>
    </xf>
    <xf numFmtId="1" fontId="11" fillId="2" borderId="9" xfId="1" applyNumberFormat="1" applyFont="1" applyFill="1" applyBorder="1" applyAlignment="1">
      <alignment horizontal="center" vertical="center" wrapText="1"/>
    </xf>
    <xf numFmtId="1" fontId="11" fillId="2" borderId="10" xfId="1" applyNumberFormat="1" applyFont="1" applyFill="1" applyBorder="1" applyAlignment="1">
      <alignment horizontal="center" vertical="center" wrapText="1"/>
    </xf>
    <xf numFmtId="1" fontId="11" fillId="2" borderId="11" xfId="1" applyNumberFormat="1" applyFont="1" applyFill="1" applyBorder="1" applyAlignment="1">
      <alignment horizontal="center" vertical="center" wrapText="1"/>
    </xf>
    <xf numFmtId="1" fontId="11" fillId="2" borderId="15" xfId="1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right" vertical="top" wrapText="1"/>
    </xf>
    <xf numFmtId="164" fontId="6" fillId="2" borderId="11" xfId="1" applyNumberFormat="1" applyFont="1" applyFill="1" applyBorder="1" applyAlignment="1">
      <alignment horizontal="center" vertical="top" wrapText="1"/>
    </xf>
    <xf numFmtId="1" fontId="11" fillId="2" borderId="1" xfId="1" applyNumberFormat="1" applyFont="1" applyFill="1" applyBorder="1" applyAlignment="1">
      <alignment horizontal="center" vertical="center" wrapText="1"/>
    </xf>
    <xf numFmtId="1" fontId="11" fillId="2" borderId="5" xfId="1" applyNumberFormat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right" vertical="top" wrapText="1"/>
    </xf>
    <xf numFmtId="164" fontId="6" fillId="2" borderId="5" xfId="1" applyNumberFormat="1" applyFont="1" applyFill="1" applyBorder="1" applyAlignment="1">
      <alignment horizontal="center" vertical="top" wrapText="1"/>
    </xf>
    <xf numFmtId="0" fontId="6" fillId="2" borderId="19" xfId="1" applyFont="1" applyFill="1" applyBorder="1" applyAlignment="1">
      <alignment horizontal="right" vertical="top" wrapText="1"/>
    </xf>
    <xf numFmtId="164" fontId="6" fillId="2" borderId="6" xfId="1" applyNumberFormat="1" applyFont="1" applyFill="1" applyBorder="1" applyAlignment="1">
      <alignment horizontal="center" vertical="top" wrapText="1"/>
    </xf>
    <xf numFmtId="1" fontId="11" fillId="2" borderId="16" xfId="1" applyNumberFormat="1" applyFont="1" applyFill="1" applyBorder="1" applyAlignment="1">
      <alignment horizontal="center" vertical="center" wrapText="1"/>
    </xf>
    <xf numFmtId="1" fontId="11" fillId="2" borderId="7" xfId="1" applyNumberFormat="1" applyFont="1" applyFill="1" applyBorder="1" applyAlignment="1">
      <alignment horizontal="center" vertical="center" wrapText="1"/>
    </xf>
    <xf numFmtId="1" fontId="11" fillId="2" borderId="30" xfId="1" applyNumberFormat="1" applyFont="1" applyFill="1" applyBorder="1" applyAlignment="1">
      <alignment horizontal="center" vertical="center" wrapText="1"/>
    </xf>
    <xf numFmtId="1" fontId="11" fillId="2" borderId="31" xfId="1" applyNumberFormat="1" applyFont="1" applyFill="1" applyBorder="1" applyAlignment="1">
      <alignment horizontal="center" vertical="center" wrapText="1"/>
    </xf>
    <xf numFmtId="1" fontId="11" fillId="2" borderId="32" xfId="1" applyNumberFormat="1" applyFont="1" applyFill="1" applyBorder="1" applyAlignment="1">
      <alignment horizontal="center" vertical="center" wrapText="1"/>
    </xf>
    <xf numFmtId="1" fontId="11" fillId="2" borderId="33" xfId="1" applyNumberFormat="1" applyFont="1" applyFill="1" applyBorder="1" applyAlignment="1">
      <alignment horizontal="center" vertical="center" wrapText="1"/>
    </xf>
    <xf numFmtId="1" fontId="11" fillId="2" borderId="34" xfId="1" applyNumberFormat="1" applyFont="1" applyFill="1" applyBorder="1" applyAlignment="1">
      <alignment horizontal="center" vertical="center" wrapText="1"/>
    </xf>
    <xf numFmtId="1" fontId="11" fillId="2" borderId="35" xfId="1" applyNumberFormat="1" applyFont="1" applyFill="1" applyBorder="1" applyAlignment="1">
      <alignment horizontal="center" vertical="center" wrapText="1"/>
    </xf>
    <xf numFmtId="1" fontId="11" fillId="2" borderId="36" xfId="1" applyNumberFormat="1" applyFont="1" applyFill="1" applyBorder="1" applyAlignment="1">
      <alignment horizontal="center" vertical="center" wrapText="1"/>
    </xf>
    <xf numFmtId="1" fontId="11" fillId="2" borderId="37" xfId="1" applyNumberFormat="1" applyFont="1" applyFill="1" applyBorder="1" applyAlignment="1">
      <alignment horizontal="center" vertical="center" wrapText="1"/>
    </xf>
    <xf numFmtId="1" fontId="11" fillId="2" borderId="38" xfId="1" applyNumberFormat="1" applyFont="1" applyFill="1" applyBorder="1" applyAlignment="1">
      <alignment horizontal="center" vertical="center" wrapText="1"/>
    </xf>
    <xf numFmtId="1" fontId="11" fillId="2" borderId="39" xfId="1" applyNumberFormat="1" applyFont="1" applyFill="1" applyBorder="1" applyAlignment="1">
      <alignment horizontal="center" vertical="center" wrapText="1"/>
    </xf>
    <xf numFmtId="1" fontId="11" fillId="2" borderId="40" xfId="1" applyNumberFormat="1" applyFont="1" applyFill="1" applyBorder="1" applyAlignment="1">
      <alignment horizontal="center" vertical="center" wrapText="1"/>
    </xf>
    <xf numFmtId="1" fontId="11" fillId="2" borderId="41" xfId="1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textRotation="180"/>
    </xf>
    <xf numFmtId="0" fontId="8" fillId="3" borderId="3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4" xfId="3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top" wrapText="1" readingOrder="1"/>
    </xf>
    <xf numFmtId="0" fontId="5" fillId="2" borderId="27" xfId="1" applyFont="1" applyFill="1" applyBorder="1" applyAlignment="1">
      <alignment horizontal="center" vertical="top" wrapText="1" readingOrder="1"/>
    </xf>
    <xf numFmtId="0" fontId="5" fillId="2" borderId="29" xfId="1" applyFont="1" applyFill="1" applyBorder="1" applyAlignment="1">
      <alignment horizontal="center" vertical="top" wrapText="1" readingOrder="1"/>
    </xf>
    <xf numFmtId="0" fontId="5" fillId="2" borderId="26" xfId="1" applyFont="1" applyFill="1" applyBorder="1" applyAlignment="1">
      <alignment horizontal="center" vertical="top"/>
    </xf>
    <xf numFmtId="0" fontId="5" fillId="2" borderId="27" xfId="1" applyFont="1" applyFill="1" applyBorder="1" applyAlignment="1">
      <alignment horizontal="center" vertical="top"/>
    </xf>
    <xf numFmtId="0" fontId="5" fillId="2" borderId="29" xfId="1" applyFont="1" applyFill="1" applyBorder="1" applyAlignment="1">
      <alignment horizontal="center" vertical="top"/>
    </xf>
    <xf numFmtId="0" fontId="5" fillId="2" borderId="28" xfId="1" applyFont="1" applyFill="1" applyBorder="1" applyAlignment="1">
      <alignment horizontal="center" vertical="top" wrapText="1" readingOrder="1"/>
    </xf>
    <xf numFmtId="0" fontId="5" fillId="2" borderId="24" xfId="1" applyFont="1" applyFill="1" applyBorder="1" applyAlignment="1">
      <alignment horizontal="center" vertical="center" wrapText="1" readingOrder="1"/>
    </xf>
    <xf numFmtId="0" fontId="5" fillId="2" borderId="25" xfId="1" applyFont="1" applyFill="1" applyBorder="1" applyAlignment="1">
      <alignment horizontal="center" vertical="center" wrapText="1" readingOrder="1"/>
    </xf>
    <xf numFmtId="0" fontId="5" fillId="2" borderId="22" xfId="1" applyFont="1" applyFill="1" applyBorder="1" applyAlignment="1">
      <alignment horizontal="center" vertical="center" textRotation="90" wrapText="1" readingOrder="1"/>
    </xf>
    <xf numFmtId="0" fontId="5" fillId="2" borderId="23" xfId="1" applyFont="1" applyFill="1" applyBorder="1" applyAlignment="1">
      <alignment horizontal="center" vertical="center" textRotation="90" wrapText="1" readingOrder="1"/>
    </xf>
    <xf numFmtId="0" fontId="10" fillId="2" borderId="20" xfId="1" applyFont="1" applyFill="1" applyBorder="1" applyAlignment="1">
      <alignment horizontal="center" vertical="top" wrapText="1" readingOrder="1"/>
    </xf>
    <xf numFmtId="0" fontId="10" fillId="2" borderId="4" xfId="1" applyFont="1" applyFill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4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64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66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7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8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35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60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90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tabSelected="1" zoomScale="60" zoomScaleNormal="60" workbookViewId="0">
      <selection activeCell="A44" sqref="A44"/>
    </sheetView>
  </sheetViews>
  <sheetFormatPr defaultColWidth="9" defaultRowHeight="15"/>
  <cols>
    <col min="1" max="1" width="9" style="1"/>
    <col min="2" max="25" width="10.5703125" style="1" customWidth="1"/>
    <col min="26" max="26" width="17.28515625" style="1" bestFit="1" customWidth="1"/>
    <col min="27" max="27" width="8.5703125" style="1" bestFit="1" customWidth="1"/>
    <col min="28" max="16384" width="9" style="1"/>
  </cols>
  <sheetData>
    <row r="1" spans="1:27" ht="48.75" customHeight="1" thickBot="1">
      <c r="A1" s="35"/>
      <c r="B1" s="36" t="s">
        <v>44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8"/>
    </row>
    <row r="2" spans="1:27" ht="29.25" thickBot="1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4"/>
    </row>
    <row r="3" spans="1:27" ht="22.5">
      <c r="A3" s="35"/>
      <c r="B3" s="39" t="s">
        <v>0</v>
      </c>
      <c r="C3" s="40"/>
      <c r="D3" s="40"/>
      <c r="E3" s="40"/>
      <c r="F3" s="40"/>
      <c r="G3" s="41"/>
      <c r="H3" s="39" t="s">
        <v>35</v>
      </c>
      <c r="I3" s="40"/>
      <c r="J3" s="40"/>
      <c r="K3" s="40"/>
      <c r="L3" s="40"/>
      <c r="M3" s="41"/>
      <c r="N3" s="42" t="s">
        <v>36</v>
      </c>
      <c r="O3" s="43"/>
      <c r="P3" s="43"/>
      <c r="Q3" s="43"/>
      <c r="R3" s="43"/>
      <c r="S3" s="44"/>
      <c r="T3" s="39" t="s">
        <v>1</v>
      </c>
      <c r="U3" s="40"/>
      <c r="V3" s="40"/>
      <c r="W3" s="40"/>
      <c r="X3" s="40"/>
      <c r="Y3" s="45"/>
      <c r="Z3" s="46" t="s">
        <v>2</v>
      </c>
      <c r="AA3" s="48" t="s">
        <v>3</v>
      </c>
    </row>
    <row r="4" spans="1:27" s="8" customFormat="1" ht="45.75" thickBot="1">
      <c r="A4" s="35"/>
      <c r="B4" s="5" t="s">
        <v>0</v>
      </c>
      <c r="C4" s="6" t="s">
        <v>34</v>
      </c>
      <c r="D4" s="6" t="s">
        <v>33</v>
      </c>
      <c r="E4" s="6" t="s">
        <v>32</v>
      </c>
      <c r="F4" s="6" t="s">
        <v>31</v>
      </c>
      <c r="G4" s="7" t="s">
        <v>30</v>
      </c>
      <c r="H4" s="5" t="s">
        <v>0</v>
      </c>
      <c r="I4" s="6" t="s">
        <v>34</v>
      </c>
      <c r="J4" s="6" t="s">
        <v>33</v>
      </c>
      <c r="K4" s="6" t="s">
        <v>32</v>
      </c>
      <c r="L4" s="6" t="s">
        <v>31</v>
      </c>
      <c r="M4" s="7" t="s">
        <v>30</v>
      </c>
      <c r="N4" s="5" t="s">
        <v>0</v>
      </c>
      <c r="O4" s="6" t="s">
        <v>34</v>
      </c>
      <c r="P4" s="6" t="s">
        <v>33</v>
      </c>
      <c r="Q4" s="6" t="s">
        <v>32</v>
      </c>
      <c r="R4" s="6" t="s">
        <v>31</v>
      </c>
      <c r="S4" s="7" t="s">
        <v>30</v>
      </c>
      <c r="T4" s="5" t="s">
        <v>0</v>
      </c>
      <c r="U4" s="6" t="s">
        <v>34</v>
      </c>
      <c r="V4" s="6" t="s">
        <v>33</v>
      </c>
      <c r="W4" s="6" t="s">
        <v>32</v>
      </c>
      <c r="X4" s="6" t="s">
        <v>31</v>
      </c>
      <c r="Y4" s="7" t="s">
        <v>30</v>
      </c>
      <c r="Z4" s="47"/>
      <c r="AA4" s="49"/>
    </row>
    <row r="5" spans="1:27" ht="26.25" thickTop="1">
      <c r="A5" s="35"/>
      <c r="B5" s="24">
        <f t="shared" ref="B5:G20" si="0">SUM(T5,N5,H5)</f>
        <v>3404</v>
      </c>
      <c r="C5" s="25">
        <f t="shared" si="0"/>
        <v>1572</v>
      </c>
      <c r="D5" s="25">
        <f t="shared" si="0"/>
        <v>1119</v>
      </c>
      <c r="E5" s="25">
        <f t="shared" si="0"/>
        <v>647</v>
      </c>
      <c r="F5" s="25">
        <f>SUM(X5,R5,L5)</f>
        <v>46</v>
      </c>
      <c r="G5" s="26">
        <f>SUM(Y5,S5,M5)</f>
        <v>20</v>
      </c>
      <c r="H5" s="9">
        <f>SUM(I5:M5)</f>
        <v>243</v>
      </c>
      <c r="I5" s="10">
        <v>89</v>
      </c>
      <c r="J5" s="10">
        <v>83</v>
      </c>
      <c r="K5" s="10">
        <v>63</v>
      </c>
      <c r="L5" s="10">
        <v>8</v>
      </c>
      <c r="M5" s="11">
        <v>0</v>
      </c>
      <c r="N5" s="9">
        <f>SUM(O5:S5)</f>
        <v>2615</v>
      </c>
      <c r="O5" s="10">
        <v>1205</v>
      </c>
      <c r="P5" s="10">
        <v>847</v>
      </c>
      <c r="Q5" s="10">
        <v>529</v>
      </c>
      <c r="R5" s="10">
        <v>28</v>
      </c>
      <c r="S5" s="11">
        <v>6</v>
      </c>
      <c r="T5" s="9">
        <f>SUM(U5:Y5)</f>
        <v>546</v>
      </c>
      <c r="U5" s="10">
        <v>278</v>
      </c>
      <c r="V5" s="10">
        <v>189</v>
      </c>
      <c r="W5" s="10">
        <v>55</v>
      </c>
      <c r="X5" s="10">
        <v>10</v>
      </c>
      <c r="Y5" s="12">
        <v>14</v>
      </c>
      <c r="Z5" s="13" t="s">
        <v>4</v>
      </c>
      <c r="AA5" s="14">
        <v>1</v>
      </c>
    </row>
    <row r="6" spans="1:27" ht="25.5">
      <c r="A6" s="35"/>
      <c r="B6" s="27">
        <f t="shared" si="0"/>
        <v>2619</v>
      </c>
      <c r="C6" s="15">
        <f t="shared" si="0"/>
        <v>842</v>
      </c>
      <c r="D6" s="15">
        <f t="shared" si="0"/>
        <v>917</v>
      </c>
      <c r="E6" s="15">
        <f t="shared" si="0"/>
        <v>742</v>
      </c>
      <c r="F6" s="15">
        <f t="shared" si="0"/>
        <v>95</v>
      </c>
      <c r="G6" s="16">
        <f t="shared" si="0"/>
        <v>23</v>
      </c>
      <c r="H6" s="9">
        <f t="shared" ref="H6:H36" si="1">SUM(I6:M6)</f>
        <v>217</v>
      </c>
      <c r="I6" s="10">
        <v>101</v>
      </c>
      <c r="J6" s="10">
        <v>74</v>
      </c>
      <c r="K6" s="10">
        <v>38</v>
      </c>
      <c r="L6" s="10">
        <v>4</v>
      </c>
      <c r="M6" s="11">
        <v>0</v>
      </c>
      <c r="N6" s="9">
        <f t="shared" ref="N6:N36" si="2">SUM(O6:S6)</f>
        <v>1839</v>
      </c>
      <c r="O6" s="10">
        <v>532</v>
      </c>
      <c r="P6" s="10">
        <v>640</v>
      </c>
      <c r="Q6" s="10">
        <v>601</v>
      </c>
      <c r="R6" s="10">
        <v>55</v>
      </c>
      <c r="S6" s="11">
        <v>11</v>
      </c>
      <c r="T6" s="9">
        <f t="shared" ref="T6:T36" si="3">SUM(U6:Y6)</f>
        <v>563</v>
      </c>
      <c r="U6" s="10">
        <v>209</v>
      </c>
      <c r="V6" s="10">
        <v>203</v>
      </c>
      <c r="W6" s="10">
        <v>103</v>
      </c>
      <c r="X6" s="10">
        <v>36</v>
      </c>
      <c r="Y6" s="12">
        <v>12</v>
      </c>
      <c r="Z6" s="17" t="s">
        <v>37</v>
      </c>
      <c r="AA6" s="18">
        <v>2</v>
      </c>
    </row>
    <row r="7" spans="1:27" ht="25.5">
      <c r="A7" s="35"/>
      <c r="B7" s="27">
        <f t="shared" si="0"/>
        <v>1678</v>
      </c>
      <c r="C7" s="15">
        <f t="shared" si="0"/>
        <v>854</v>
      </c>
      <c r="D7" s="15">
        <f t="shared" si="0"/>
        <v>493</v>
      </c>
      <c r="E7" s="15">
        <f t="shared" si="0"/>
        <v>311</v>
      </c>
      <c r="F7" s="15">
        <f t="shared" si="0"/>
        <v>15</v>
      </c>
      <c r="G7" s="16">
        <f t="shared" si="0"/>
        <v>5</v>
      </c>
      <c r="H7" s="9">
        <f t="shared" si="1"/>
        <v>57</v>
      </c>
      <c r="I7" s="10">
        <v>26</v>
      </c>
      <c r="J7" s="10">
        <v>15</v>
      </c>
      <c r="K7" s="10">
        <v>15</v>
      </c>
      <c r="L7" s="10">
        <v>1</v>
      </c>
      <c r="M7" s="11">
        <v>0</v>
      </c>
      <c r="N7" s="9">
        <f t="shared" si="2"/>
        <v>1413</v>
      </c>
      <c r="O7" s="10">
        <v>711</v>
      </c>
      <c r="P7" s="10">
        <v>418</v>
      </c>
      <c r="Q7" s="10">
        <v>272</v>
      </c>
      <c r="R7" s="10">
        <v>8</v>
      </c>
      <c r="S7" s="11">
        <v>4</v>
      </c>
      <c r="T7" s="9">
        <f t="shared" si="3"/>
        <v>208</v>
      </c>
      <c r="U7" s="10">
        <v>117</v>
      </c>
      <c r="V7" s="10">
        <v>60</v>
      </c>
      <c r="W7" s="10">
        <v>24</v>
      </c>
      <c r="X7" s="10">
        <v>6</v>
      </c>
      <c r="Y7" s="12">
        <v>1</v>
      </c>
      <c r="Z7" s="17" t="s">
        <v>5</v>
      </c>
      <c r="AA7" s="18">
        <v>3</v>
      </c>
    </row>
    <row r="8" spans="1:27" ht="25.5">
      <c r="A8" s="35"/>
      <c r="B8" s="27">
        <f t="shared" si="0"/>
        <v>959</v>
      </c>
      <c r="C8" s="15">
        <f t="shared" si="0"/>
        <v>328</v>
      </c>
      <c r="D8" s="15">
        <f t="shared" si="0"/>
        <v>209</v>
      </c>
      <c r="E8" s="15">
        <f t="shared" si="0"/>
        <v>255</v>
      </c>
      <c r="F8" s="15">
        <f t="shared" si="0"/>
        <v>89</v>
      </c>
      <c r="G8" s="16">
        <f t="shared" si="0"/>
        <v>78</v>
      </c>
      <c r="H8" s="9">
        <f t="shared" si="1"/>
        <v>29</v>
      </c>
      <c r="I8" s="10">
        <v>6</v>
      </c>
      <c r="J8" s="10">
        <v>11</v>
      </c>
      <c r="K8" s="10">
        <v>12</v>
      </c>
      <c r="L8" s="10">
        <v>0</v>
      </c>
      <c r="M8" s="11">
        <v>0</v>
      </c>
      <c r="N8" s="9">
        <f t="shared" si="2"/>
        <v>710</v>
      </c>
      <c r="O8" s="10">
        <v>279</v>
      </c>
      <c r="P8" s="10">
        <v>150</v>
      </c>
      <c r="Q8" s="10">
        <v>179</v>
      </c>
      <c r="R8" s="10">
        <v>54</v>
      </c>
      <c r="S8" s="11">
        <v>48</v>
      </c>
      <c r="T8" s="9">
        <f t="shared" si="3"/>
        <v>220</v>
      </c>
      <c r="U8" s="10">
        <v>43</v>
      </c>
      <c r="V8" s="10">
        <v>48</v>
      </c>
      <c r="W8" s="10">
        <v>64</v>
      </c>
      <c r="X8" s="10">
        <v>35</v>
      </c>
      <c r="Y8" s="12">
        <v>30</v>
      </c>
      <c r="Z8" s="17" t="s">
        <v>6</v>
      </c>
      <c r="AA8" s="18">
        <v>4</v>
      </c>
    </row>
    <row r="9" spans="1:27" ht="25.5">
      <c r="A9" s="35"/>
      <c r="B9" s="27">
        <f t="shared" si="0"/>
        <v>724</v>
      </c>
      <c r="C9" s="15">
        <f t="shared" si="0"/>
        <v>239</v>
      </c>
      <c r="D9" s="15">
        <f t="shared" si="0"/>
        <v>254</v>
      </c>
      <c r="E9" s="15">
        <f t="shared" si="0"/>
        <v>165</v>
      </c>
      <c r="F9" s="15">
        <f t="shared" si="0"/>
        <v>31</v>
      </c>
      <c r="G9" s="16">
        <f t="shared" si="0"/>
        <v>35</v>
      </c>
      <c r="H9" s="9">
        <f t="shared" si="1"/>
        <v>89</v>
      </c>
      <c r="I9" s="10">
        <v>35</v>
      </c>
      <c r="J9" s="10">
        <v>35</v>
      </c>
      <c r="K9" s="10">
        <v>18</v>
      </c>
      <c r="L9" s="10">
        <v>0</v>
      </c>
      <c r="M9" s="11">
        <v>1</v>
      </c>
      <c r="N9" s="9">
        <f t="shared" si="2"/>
        <v>310</v>
      </c>
      <c r="O9" s="10">
        <v>111</v>
      </c>
      <c r="P9" s="10">
        <v>82</v>
      </c>
      <c r="Q9" s="10">
        <v>89</v>
      </c>
      <c r="R9" s="10">
        <v>10</v>
      </c>
      <c r="S9" s="11">
        <v>18</v>
      </c>
      <c r="T9" s="9">
        <f t="shared" si="3"/>
        <v>325</v>
      </c>
      <c r="U9" s="10">
        <v>93</v>
      </c>
      <c r="V9" s="10">
        <v>137</v>
      </c>
      <c r="W9" s="10">
        <v>58</v>
      </c>
      <c r="X9" s="10">
        <v>21</v>
      </c>
      <c r="Y9" s="12">
        <v>16</v>
      </c>
      <c r="Z9" s="17" t="s">
        <v>7</v>
      </c>
      <c r="AA9" s="18">
        <v>5</v>
      </c>
    </row>
    <row r="10" spans="1:27" ht="25.5">
      <c r="A10" s="35"/>
      <c r="B10" s="27">
        <f t="shared" si="0"/>
        <v>788</v>
      </c>
      <c r="C10" s="15">
        <f t="shared" si="0"/>
        <v>475</v>
      </c>
      <c r="D10" s="15">
        <f t="shared" si="0"/>
        <v>177</v>
      </c>
      <c r="E10" s="15">
        <f t="shared" si="0"/>
        <v>110</v>
      </c>
      <c r="F10" s="15">
        <f t="shared" si="0"/>
        <v>22</v>
      </c>
      <c r="G10" s="16">
        <f t="shared" si="0"/>
        <v>4</v>
      </c>
      <c r="H10" s="9">
        <f t="shared" si="1"/>
        <v>23</v>
      </c>
      <c r="I10" s="10">
        <v>11</v>
      </c>
      <c r="J10" s="10">
        <v>7</v>
      </c>
      <c r="K10" s="10">
        <v>3</v>
      </c>
      <c r="L10" s="10">
        <v>2</v>
      </c>
      <c r="M10" s="11">
        <v>0</v>
      </c>
      <c r="N10" s="9">
        <f t="shared" si="2"/>
        <v>672</v>
      </c>
      <c r="O10" s="10">
        <v>420</v>
      </c>
      <c r="P10" s="10">
        <v>143</v>
      </c>
      <c r="Q10" s="10">
        <v>93</v>
      </c>
      <c r="R10" s="10">
        <v>15</v>
      </c>
      <c r="S10" s="11">
        <v>1</v>
      </c>
      <c r="T10" s="9">
        <f t="shared" si="3"/>
        <v>93</v>
      </c>
      <c r="U10" s="10">
        <v>44</v>
      </c>
      <c r="V10" s="10">
        <v>27</v>
      </c>
      <c r="W10" s="10">
        <v>14</v>
      </c>
      <c r="X10" s="10">
        <v>5</v>
      </c>
      <c r="Y10" s="12">
        <v>3</v>
      </c>
      <c r="Z10" s="17" t="s">
        <v>8</v>
      </c>
      <c r="AA10" s="18">
        <v>6</v>
      </c>
    </row>
    <row r="11" spans="1:27" ht="25.5">
      <c r="A11" s="35"/>
      <c r="B11" s="27">
        <f t="shared" si="0"/>
        <v>570</v>
      </c>
      <c r="C11" s="15">
        <f t="shared" si="0"/>
        <v>202</v>
      </c>
      <c r="D11" s="15">
        <f t="shared" si="0"/>
        <v>203</v>
      </c>
      <c r="E11" s="15">
        <f t="shared" si="0"/>
        <v>103</v>
      </c>
      <c r="F11" s="15">
        <f t="shared" si="0"/>
        <v>36</v>
      </c>
      <c r="G11" s="16">
        <f t="shared" si="0"/>
        <v>26</v>
      </c>
      <c r="H11" s="9">
        <f t="shared" si="1"/>
        <v>50</v>
      </c>
      <c r="I11" s="10">
        <v>28</v>
      </c>
      <c r="J11" s="10">
        <v>16</v>
      </c>
      <c r="K11" s="10">
        <v>6</v>
      </c>
      <c r="L11" s="10">
        <v>0</v>
      </c>
      <c r="M11" s="11">
        <v>0</v>
      </c>
      <c r="N11" s="9">
        <f t="shared" si="2"/>
        <v>361</v>
      </c>
      <c r="O11" s="10">
        <v>122</v>
      </c>
      <c r="P11" s="10">
        <v>124</v>
      </c>
      <c r="Q11" s="10">
        <v>72</v>
      </c>
      <c r="R11" s="10">
        <v>26</v>
      </c>
      <c r="S11" s="11">
        <v>17</v>
      </c>
      <c r="T11" s="9">
        <f t="shared" si="3"/>
        <v>159</v>
      </c>
      <c r="U11" s="10">
        <v>52</v>
      </c>
      <c r="V11" s="10">
        <v>63</v>
      </c>
      <c r="W11" s="10">
        <v>25</v>
      </c>
      <c r="X11" s="10">
        <v>10</v>
      </c>
      <c r="Y11" s="12">
        <v>9</v>
      </c>
      <c r="Z11" s="17" t="s">
        <v>38</v>
      </c>
      <c r="AA11" s="18">
        <v>7</v>
      </c>
    </row>
    <row r="12" spans="1:27" ht="25.5">
      <c r="A12" s="35"/>
      <c r="B12" s="27">
        <f t="shared" si="0"/>
        <v>691</v>
      </c>
      <c r="C12" s="15">
        <f t="shared" si="0"/>
        <v>316</v>
      </c>
      <c r="D12" s="15">
        <f t="shared" si="0"/>
        <v>192</v>
      </c>
      <c r="E12" s="15">
        <f t="shared" si="0"/>
        <v>169</v>
      </c>
      <c r="F12" s="15">
        <f t="shared" si="0"/>
        <v>13</v>
      </c>
      <c r="G12" s="16">
        <f t="shared" si="0"/>
        <v>1</v>
      </c>
      <c r="H12" s="9">
        <f t="shared" si="1"/>
        <v>54</v>
      </c>
      <c r="I12" s="10">
        <v>27</v>
      </c>
      <c r="J12" s="10">
        <v>18</v>
      </c>
      <c r="K12" s="10">
        <v>9</v>
      </c>
      <c r="L12" s="10">
        <v>0</v>
      </c>
      <c r="M12" s="11">
        <v>0</v>
      </c>
      <c r="N12" s="9">
        <f t="shared" si="2"/>
        <v>486</v>
      </c>
      <c r="O12" s="10">
        <v>209</v>
      </c>
      <c r="P12" s="10">
        <v>135</v>
      </c>
      <c r="Q12" s="10">
        <v>133</v>
      </c>
      <c r="R12" s="10">
        <v>8</v>
      </c>
      <c r="S12" s="11">
        <v>1</v>
      </c>
      <c r="T12" s="9">
        <f t="shared" si="3"/>
        <v>151</v>
      </c>
      <c r="U12" s="10">
        <v>80</v>
      </c>
      <c r="V12" s="10">
        <v>39</v>
      </c>
      <c r="W12" s="10">
        <v>27</v>
      </c>
      <c r="X12" s="10">
        <v>5</v>
      </c>
      <c r="Y12" s="12">
        <v>0</v>
      </c>
      <c r="Z12" s="17" t="s">
        <v>9</v>
      </c>
      <c r="AA12" s="18">
        <v>8</v>
      </c>
    </row>
    <row r="13" spans="1:27" ht="25.5">
      <c r="A13" s="35"/>
      <c r="B13" s="27">
        <f t="shared" si="0"/>
        <v>404</v>
      </c>
      <c r="C13" s="15">
        <f t="shared" si="0"/>
        <v>163</v>
      </c>
      <c r="D13" s="15">
        <f t="shared" si="0"/>
        <v>138</v>
      </c>
      <c r="E13" s="15">
        <f t="shared" si="0"/>
        <v>84</v>
      </c>
      <c r="F13" s="15">
        <f t="shared" si="0"/>
        <v>18</v>
      </c>
      <c r="G13" s="16">
        <f t="shared" si="0"/>
        <v>1</v>
      </c>
      <c r="H13" s="9">
        <f t="shared" si="1"/>
        <v>92</v>
      </c>
      <c r="I13" s="10">
        <v>44</v>
      </c>
      <c r="J13" s="10">
        <v>33</v>
      </c>
      <c r="K13" s="10">
        <v>12</v>
      </c>
      <c r="L13" s="10">
        <v>3</v>
      </c>
      <c r="M13" s="11">
        <v>0</v>
      </c>
      <c r="N13" s="9">
        <f t="shared" si="2"/>
        <v>220</v>
      </c>
      <c r="O13" s="10">
        <v>89</v>
      </c>
      <c r="P13" s="10">
        <v>66</v>
      </c>
      <c r="Q13" s="10">
        <v>56</v>
      </c>
      <c r="R13" s="10">
        <v>9</v>
      </c>
      <c r="S13" s="11">
        <v>0</v>
      </c>
      <c r="T13" s="9">
        <f t="shared" si="3"/>
        <v>92</v>
      </c>
      <c r="U13" s="10">
        <v>30</v>
      </c>
      <c r="V13" s="10">
        <v>39</v>
      </c>
      <c r="W13" s="10">
        <v>16</v>
      </c>
      <c r="X13" s="10">
        <v>6</v>
      </c>
      <c r="Y13" s="12">
        <v>1</v>
      </c>
      <c r="Z13" s="17" t="s">
        <v>10</v>
      </c>
      <c r="AA13" s="18">
        <v>9</v>
      </c>
    </row>
    <row r="14" spans="1:27" ht="25.5">
      <c r="A14" s="35"/>
      <c r="B14" s="27">
        <f t="shared" si="0"/>
        <v>2932</v>
      </c>
      <c r="C14" s="15">
        <f t="shared" si="0"/>
        <v>1007</v>
      </c>
      <c r="D14" s="15">
        <f t="shared" si="0"/>
        <v>834</v>
      </c>
      <c r="E14" s="15">
        <f t="shared" si="0"/>
        <v>830</v>
      </c>
      <c r="F14" s="15">
        <f t="shared" si="0"/>
        <v>137</v>
      </c>
      <c r="G14" s="16">
        <f t="shared" si="0"/>
        <v>124</v>
      </c>
      <c r="H14" s="9">
        <f t="shared" si="1"/>
        <v>50</v>
      </c>
      <c r="I14" s="10">
        <v>26</v>
      </c>
      <c r="J14" s="10">
        <v>12</v>
      </c>
      <c r="K14" s="10">
        <v>11</v>
      </c>
      <c r="L14" s="10">
        <v>1</v>
      </c>
      <c r="M14" s="11">
        <v>0</v>
      </c>
      <c r="N14" s="9">
        <f t="shared" si="2"/>
        <v>2368</v>
      </c>
      <c r="O14" s="10">
        <v>859</v>
      </c>
      <c r="P14" s="10">
        <v>666</v>
      </c>
      <c r="Q14" s="10">
        <v>689</v>
      </c>
      <c r="R14" s="10">
        <v>92</v>
      </c>
      <c r="S14" s="11">
        <v>62</v>
      </c>
      <c r="T14" s="9">
        <f t="shared" si="3"/>
        <v>514</v>
      </c>
      <c r="U14" s="10">
        <v>122</v>
      </c>
      <c r="V14" s="10">
        <v>156</v>
      </c>
      <c r="W14" s="10">
        <v>130</v>
      </c>
      <c r="X14" s="10">
        <v>44</v>
      </c>
      <c r="Y14" s="12">
        <v>62</v>
      </c>
      <c r="Z14" s="17" t="s">
        <v>39</v>
      </c>
      <c r="AA14" s="18">
        <v>10</v>
      </c>
    </row>
    <row r="15" spans="1:27" ht="25.5">
      <c r="A15" s="35"/>
      <c r="B15" s="27">
        <f t="shared" si="0"/>
        <v>845</v>
      </c>
      <c r="C15" s="15">
        <f t="shared" si="0"/>
        <v>336</v>
      </c>
      <c r="D15" s="15">
        <f t="shared" si="0"/>
        <v>285</v>
      </c>
      <c r="E15" s="15">
        <f t="shared" si="0"/>
        <v>198</v>
      </c>
      <c r="F15" s="15">
        <f t="shared" si="0"/>
        <v>16</v>
      </c>
      <c r="G15" s="16">
        <f t="shared" si="0"/>
        <v>10</v>
      </c>
      <c r="H15" s="9">
        <f t="shared" si="1"/>
        <v>107</v>
      </c>
      <c r="I15" s="10">
        <v>43</v>
      </c>
      <c r="J15" s="10">
        <v>34</v>
      </c>
      <c r="K15" s="10">
        <v>30</v>
      </c>
      <c r="L15" s="10">
        <v>0</v>
      </c>
      <c r="M15" s="11">
        <v>0</v>
      </c>
      <c r="N15" s="9">
        <f t="shared" si="2"/>
        <v>581</v>
      </c>
      <c r="O15" s="10">
        <v>229</v>
      </c>
      <c r="P15" s="10">
        <v>191</v>
      </c>
      <c r="Q15" s="10">
        <v>142</v>
      </c>
      <c r="R15" s="10">
        <v>11</v>
      </c>
      <c r="S15" s="11">
        <v>8</v>
      </c>
      <c r="T15" s="9">
        <f t="shared" si="3"/>
        <v>157</v>
      </c>
      <c r="U15" s="10">
        <v>64</v>
      </c>
      <c r="V15" s="10">
        <v>60</v>
      </c>
      <c r="W15" s="10">
        <v>26</v>
      </c>
      <c r="X15" s="10">
        <v>5</v>
      </c>
      <c r="Y15" s="12">
        <v>2</v>
      </c>
      <c r="Z15" s="17" t="s">
        <v>11</v>
      </c>
      <c r="AA15" s="18">
        <v>11</v>
      </c>
    </row>
    <row r="16" spans="1:27" ht="25.5">
      <c r="A16" s="35"/>
      <c r="B16" s="27">
        <f t="shared" si="0"/>
        <v>3337</v>
      </c>
      <c r="C16" s="15">
        <f t="shared" si="0"/>
        <v>1094</v>
      </c>
      <c r="D16" s="15">
        <f t="shared" si="0"/>
        <v>1061</v>
      </c>
      <c r="E16" s="15">
        <f t="shared" si="0"/>
        <v>820</v>
      </c>
      <c r="F16" s="15">
        <f t="shared" si="0"/>
        <v>191</v>
      </c>
      <c r="G16" s="16">
        <f t="shared" si="0"/>
        <v>171</v>
      </c>
      <c r="H16" s="9">
        <f t="shared" si="1"/>
        <v>264</v>
      </c>
      <c r="I16" s="10">
        <v>111</v>
      </c>
      <c r="J16" s="10">
        <v>78</v>
      </c>
      <c r="K16" s="10">
        <v>57</v>
      </c>
      <c r="L16" s="10">
        <v>18</v>
      </c>
      <c r="M16" s="11">
        <v>0</v>
      </c>
      <c r="N16" s="9">
        <f t="shared" si="2"/>
        <v>2189</v>
      </c>
      <c r="O16" s="10">
        <v>725</v>
      </c>
      <c r="P16" s="10">
        <v>700</v>
      </c>
      <c r="Q16" s="10">
        <v>602</v>
      </c>
      <c r="R16" s="10">
        <v>106</v>
      </c>
      <c r="S16" s="11">
        <v>56</v>
      </c>
      <c r="T16" s="9">
        <f t="shared" si="3"/>
        <v>884</v>
      </c>
      <c r="U16" s="10">
        <v>258</v>
      </c>
      <c r="V16" s="10">
        <v>283</v>
      </c>
      <c r="W16" s="10">
        <v>161</v>
      </c>
      <c r="X16" s="10">
        <v>67</v>
      </c>
      <c r="Y16" s="12">
        <v>115</v>
      </c>
      <c r="Z16" s="17" t="s">
        <v>12</v>
      </c>
      <c r="AA16" s="18">
        <v>12</v>
      </c>
    </row>
    <row r="17" spans="1:27" ht="25.5">
      <c r="A17" s="35"/>
      <c r="B17" s="27">
        <f t="shared" si="0"/>
        <v>667</v>
      </c>
      <c r="C17" s="15">
        <f t="shared" si="0"/>
        <v>327</v>
      </c>
      <c r="D17" s="15">
        <f t="shared" si="0"/>
        <v>223</v>
      </c>
      <c r="E17" s="15">
        <f t="shared" si="0"/>
        <v>112</v>
      </c>
      <c r="F17" s="15">
        <f t="shared" si="0"/>
        <v>2</v>
      </c>
      <c r="G17" s="16">
        <f t="shared" si="0"/>
        <v>3</v>
      </c>
      <c r="H17" s="9">
        <f t="shared" si="1"/>
        <v>43</v>
      </c>
      <c r="I17" s="10">
        <v>21</v>
      </c>
      <c r="J17" s="10">
        <v>13</v>
      </c>
      <c r="K17" s="10">
        <v>9</v>
      </c>
      <c r="L17" s="10">
        <v>0</v>
      </c>
      <c r="M17" s="11">
        <v>0</v>
      </c>
      <c r="N17" s="9">
        <f t="shared" si="2"/>
        <v>481</v>
      </c>
      <c r="O17" s="10">
        <v>212</v>
      </c>
      <c r="P17" s="10">
        <v>177</v>
      </c>
      <c r="Q17" s="10">
        <v>87</v>
      </c>
      <c r="R17" s="10">
        <v>2</v>
      </c>
      <c r="S17" s="11">
        <v>3</v>
      </c>
      <c r="T17" s="9">
        <f t="shared" si="3"/>
        <v>143</v>
      </c>
      <c r="U17" s="10">
        <v>94</v>
      </c>
      <c r="V17" s="10">
        <v>33</v>
      </c>
      <c r="W17" s="10">
        <v>16</v>
      </c>
      <c r="X17" s="10">
        <v>0</v>
      </c>
      <c r="Y17" s="12">
        <v>0</v>
      </c>
      <c r="Z17" s="17" t="s">
        <v>13</v>
      </c>
      <c r="AA17" s="18">
        <v>13</v>
      </c>
    </row>
    <row r="18" spans="1:27" ht="25.5">
      <c r="A18" s="35"/>
      <c r="B18" s="27">
        <f t="shared" si="0"/>
        <v>331</v>
      </c>
      <c r="C18" s="15">
        <f t="shared" si="0"/>
        <v>94</v>
      </c>
      <c r="D18" s="15">
        <f t="shared" si="0"/>
        <v>91</v>
      </c>
      <c r="E18" s="15">
        <f t="shared" si="0"/>
        <v>97</v>
      </c>
      <c r="F18" s="15">
        <f t="shared" si="0"/>
        <v>18</v>
      </c>
      <c r="G18" s="16">
        <f t="shared" si="0"/>
        <v>31</v>
      </c>
      <c r="H18" s="9">
        <f t="shared" si="1"/>
        <v>23</v>
      </c>
      <c r="I18" s="10">
        <v>9</v>
      </c>
      <c r="J18" s="10">
        <v>9</v>
      </c>
      <c r="K18" s="10">
        <v>3</v>
      </c>
      <c r="L18" s="10">
        <v>0</v>
      </c>
      <c r="M18" s="11">
        <v>2</v>
      </c>
      <c r="N18" s="9">
        <f t="shared" si="2"/>
        <v>206</v>
      </c>
      <c r="O18" s="10">
        <v>60</v>
      </c>
      <c r="P18" s="10">
        <v>59</v>
      </c>
      <c r="Q18" s="10">
        <v>64</v>
      </c>
      <c r="R18" s="10">
        <v>7</v>
      </c>
      <c r="S18" s="11">
        <v>16</v>
      </c>
      <c r="T18" s="9">
        <f t="shared" si="3"/>
        <v>102</v>
      </c>
      <c r="U18" s="10">
        <v>25</v>
      </c>
      <c r="V18" s="10">
        <v>23</v>
      </c>
      <c r="W18" s="10">
        <v>30</v>
      </c>
      <c r="X18" s="10">
        <v>11</v>
      </c>
      <c r="Y18" s="12">
        <v>13</v>
      </c>
      <c r="Z18" s="17" t="s">
        <v>14</v>
      </c>
      <c r="AA18" s="18">
        <v>14</v>
      </c>
    </row>
    <row r="19" spans="1:27" ht="25.5">
      <c r="A19" s="35"/>
      <c r="B19" s="27">
        <f t="shared" si="0"/>
        <v>3140</v>
      </c>
      <c r="C19" s="15">
        <f t="shared" si="0"/>
        <v>625</v>
      </c>
      <c r="D19" s="15">
        <f t="shared" si="0"/>
        <v>1205</v>
      </c>
      <c r="E19" s="15">
        <f t="shared" si="0"/>
        <v>903</v>
      </c>
      <c r="F19" s="15">
        <f t="shared" si="0"/>
        <v>298</v>
      </c>
      <c r="G19" s="16">
        <f t="shared" si="0"/>
        <v>109</v>
      </c>
      <c r="H19" s="9">
        <f t="shared" si="1"/>
        <v>147</v>
      </c>
      <c r="I19" s="10">
        <v>29</v>
      </c>
      <c r="J19" s="10">
        <v>68</v>
      </c>
      <c r="K19" s="10">
        <v>39</v>
      </c>
      <c r="L19" s="10">
        <v>11</v>
      </c>
      <c r="M19" s="11">
        <v>0</v>
      </c>
      <c r="N19" s="9">
        <f t="shared" si="2"/>
        <v>2286</v>
      </c>
      <c r="O19" s="10">
        <v>487</v>
      </c>
      <c r="P19" s="10">
        <v>905</v>
      </c>
      <c r="Q19" s="10">
        <v>677</v>
      </c>
      <c r="R19" s="10">
        <v>172</v>
      </c>
      <c r="S19" s="11">
        <v>45</v>
      </c>
      <c r="T19" s="9">
        <f t="shared" si="3"/>
        <v>707</v>
      </c>
      <c r="U19" s="10">
        <v>109</v>
      </c>
      <c r="V19" s="10">
        <v>232</v>
      </c>
      <c r="W19" s="10">
        <v>187</v>
      </c>
      <c r="X19" s="10">
        <v>115</v>
      </c>
      <c r="Y19" s="12">
        <v>64</v>
      </c>
      <c r="Z19" s="17" t="s">
        <v>15</v>
      </c>
      <c r="AA19" s="18">
        <v>15</v>
      </c>
    </row>
    <row r="20" spans="1:27" ht="25.5">
      <c r="A20" s="35"/>
      <c r="B20" s="27">
        <f t="shared" si="0"/>
        <v>991</v>
      </c>
      <c r="C20" s="15">
        <f t="shared" si="0"/>
        <v>155</v>
      </c>
      <c r="D20" s="15">
        <f t="shared" si="0"/>
        <v>205</v>
      </c>
      <c r="E20" s="15">
        <f t="shared" si="0"/>
        <v>287</v>
      </c>
      <c r="F20" s="15">
        <f t="shared" si="0"/>
        <v>80</v>
      </c>
      <c r="G20" s="16">
        <f t="shared" si="0"/>
        <v>264</v>
      </c>
      <c r="H20" s="9">
        <f t="shared" si="1"/>
        <v>36</v>
      </c>
      <c r="I20" s="10">
        <v>9</v>
      </c>
      <c r="J20" s="10">
        <v>17</v>
      </c>
      <c r="K20" s="10">
        <v>10</v>
      </c>
      <c r="L20" s="10">
        <v>0</v>
      </c>
      <c r="M20" s="11">
        <v>0</v>
      </c>
      <c r="N20" s="9">
        <f t="shared" si="2"/>
        <v>522</v>
      </c>
      <c r="O20" s="10">
        <v>92</v>
      </c>
      <c r="P20" s="10">
        <v>110</v>
      </c>
      <c r="Q20" s="10">
        <v>145</v>
      </c>
      <c r="R20" s="10">
        <v>39</v>
      </c>
      <c r="S20" s="11">
        <v>136</v>
      </c>
      <c r="T20" s="9">
        <f t="shared" si="3"/>
        <v>433</v>
      </c>
      <c r="U20" s="10">
        <v>54</v>
      </c>
      <c r="V20" s="10">
        <v>78</v>
      </c>
      <c r="W20" s="10">
        <v>132</v>
      </c>
      <c r="X20" s="10">
        <v>41</v>
      </c>
      <c r="Y20" s="12">
        <v>128</v>
      </c>
      <c r="Z20" s="17" t="s">
        <v>16</v>
      </c>
      <c r="AA20" s="18">
        <v>16</v>
      </c>
    </row>
    <row r="21" spans="1:27" ht="25.5">
      <c r="A21" s="35"/>
      <c r="B21" s="27">
        <f t="shared" ref="B21:G36" si="4">SUM(T21,N21,H21)</f>
        <v>1092</v>
      </c>
      <c r="C21" s="15">
        <f t="shared" si="4"/>
        <v>220</v>
      </c>
      <c r="D21" s="15">
        <f t="shared" si="4"/>
        <v>362</v>
      </c>
      <c r="E21" s="15">
        <f t="shared" si="4"/>
        <v>398</v>
      </c>
      <c r="F21" s="15">
        <f t="shared" si="4"/>
        <v>69</v>
      </c>
      <c r="G21" s="16">
        <f t="shared" si="4"/>
        <v>43</v>
      </c>
      <c r="H21" s="9">
        <f t="shared" si="1"/>
        <v>29</v>
      </c>
      <c r="I21" s="10">
        <v>8</v>
      </c>
      <c r="J21" s="10">
        <v>15</v>
      </c>
      <c r="K21" s="10">
        <v>6</v>
      </c>
      <c r="L21" s="10">
        <v>0</v>
      </c>
      <c r="M21" s="11">
        <v>0</v>
      </c>
      <c r="N21" s="9">
        <f t="shared" si="2"/>
        <v>701</v>
      </c>
      <c r="O21" s="10">
        <v>128</v>
      </c>
      <c r="P21" s="10">
        <v>236</v>
      </c>
      <c r="Q21" s="10">
        <v>290</v>
      </c>
      <c r="R21" s="10">
        <v>35</v>
      </c>
      <c r="S21" s="11">
        <v>12</v>
      </c>
      <c r="T21" s="9">
        <f t="shared" si="3"/>
        <v>362</v>
      </c>
      <c r="U21" s="10">
        <v>84</v>
      </c>
      <c r="V21" s="10">
        <v>111</v>
      </c>
      <c r="W21" s="10">
        <v>102</v>
      </c>
      <c r="X21" s="10">
        <v>34</v>
      </c>
      <c r="Y21" s="12">
        <v>31</v>
      </c>
      <c r="Z21" s="17" t="s">
        <v>40</v>
      </c>
      <c r="AA21" s="18">
        <v>17</v>
      </c>
    </row>
    <row r="22" spans="1:27" ht="25.5">
      <c r="A22" s="35"/>
      <c r="B22" s="27">
        <f t="shared" si="4"/>
        <v>3800</v>
      </c>
      <c r="C22" s="15">
        <f t="shared" si="4"/>
        <v>1625</v>
      </c>
      <c r="D22" s="15">
        <f t="shared" si="4"/>
        <v>905</v>
      </c>
      <c r="E22" s="15">
        <f t="shared" si="4"/>
        <v>950</v>
      </c>
      <c r="F22" s="15">
        <f t="shared" si="4"/>
        <v>164</v>
      </c>
      <c r="G22" s="16">
        <f t="shared" si="4"/>
        <v>156</v>
      </c>
      <c r="H22" s="9">
        <f t="shared" si="1"/>
        <v>240</v>
      </c>
      <c r="I22" s="10">
        <v>145</v>
      </c>
      <c r="J22" s="10">
        <v>34</v>
      </c>
      <c r="K22" s="10">
        <v>56</v>
      </c>
      <c r="L22" s="10">
        <v>5</v>
      </c>
      <c r="M22" s="11">
        <v>0</v>
      </c>
      <c r="N22" s="9">
        <f t="shared" si="2"/>
        <v>2864</v>
      </c>
      <c r="O22" s="10">
        <v>1231</v>
      </c>
      <c r="P22" s="10">
        <v>693</v>
      </c>
      <c r="Q22" s="10">
        <v>755</v>
      </c>
      <c r="R22" s="10">
        <v>103</v>
      </c>
      <c r="S22" s="11">
        <v>82</v>
      </c>
      <c r="T22" s="9">
        <f t="shared" si="3"/>
        <v>696</v>
      </c>
      <c r="U22" s="10">
        <v>249</v>
      </c>
      <c r="V22" s="10">
        <v>178</v>
      </c>
      <c r="W22" s="10">
        <v>139</v>
      </c>
      <c r="X22" s="10">
        <v>56</v>
      </c>
      <c r="Y22" s="12">
        <v>74</v>
      </c>
      <c r="Z22" s="17" t="s">
        <v>17</v>
      </c>
      <c r="AA22" s="18">
        <v>18</v>
      </c>
    </row>
    <row r="23" spans="1:27" ht="25.5">
      <c r="A23" s="35"/>
      <c r="B23" s="27">
        <f t="shared" si="4"/>
        <v>729</v>
      </c>
      <c r="C23" s="15">
        <f t="shared" si="4"/>
        <v>324</v>
      </c>
      <c r="D23" s="15">
        <f t="shared" si="4"/>
        <v>207</v>
      </c>
      <c r="E23" s="15">
        <f t="shared" si="4"/>
        <v>153</v>
      </c>
      <c r="F23" s="15">
        <f t="shared" si="4"/>
        <v>21</v>
      </c>
      <c r="G23" s="16">
        <f t="shared" si="4"/>
        <v>24</v>
      </c>
      <c r="H23" s="9">
        <f t="shared" si="1"/>
        <v>94</v>
      </c>
      <c r="I23" s="10">
        <v>55</v>
      </c>
      <c r="J23" s="10">
        <v>20</v>
      </c>
      <c r="K23" s="10">
        <v>19</v>
      </c>
      <c r="L23" s="10">
        <v>0</v>
      </c>
      <c r="M23" s="11">
        <v>0</v>
      </c>
      <c r="N23" s="9">
        <f t="shared" si="2"/>
        <v>448</v>
      </c>
      <c r="O23" s="10">
        <v>187</v>
      </c>
      <c r="P23" s="10">
        <v>126</v>
      </c>
      <c r="Q23" s="10">
        <v>104</v>
      </c>
      <c r="R23" s="10">
        <v>11</v>
      </c>
      <c r="S23" s="11">
        <v>20</v>
      </c>
      <c r="T23" s="9">
        <f t="shared" si="3"/>
        <v>187</v>
      </c>
      <c r="U23" s="10">
        <v>82</v>
      </c>
      <c r="V23" s="10">
        <v>61</v>
      </c>
      <c r="W23" s="10">
        <v>30</v>
      </c>
      <c r="X23" s="10">
        <v>10</v>
      </c>
      <c r="Y23" s="12">
        <v>4</v>
      </c>
      <c r="Z23" s="17" t="s">
        <v>18</v>
      </c>
      <c r="AA23" s="18">
        <v>19</v>
      </c>
    </row>
    <row r="24" spans="1:27" ht="25.5">
      <c r="A24" s="35"/>
      <c r="B24" s="27">
        <f t="shared" si="4"/>
        <v>420</v>
      </c>
      <c r="C24" s="15">
        <f t="shared" si="4"/>
        <v>67</v>
      </c>
      <c r="D24" s="15">
        <f t="shared" si="4"/>
        <v>132</v>
      </c>
      <c r="E24" s="15">
        <f t="shared" si="4"/>
        <v>150</v>
      </c>
      <c r="F24" s="15">
        <f t="shared" si="4"/>
        <v>43</v>
      </c>
      <c r="G24" s="16">
        <f t="shared" si="4"/>
        <v>28</v>
      </c>
      <c r="H24" s="9">
        <f t="shared" si="1"/>
        <v>5</v>
      </c>
      <c r="I24" s="10">
        <v>4</v>
      </c>
      <c r="J24" s="10">
        <v>0</v>
      </c>
      <c r="K24" s="10">
        <v>1</v>
      </c>
      <c r="L24" s="10">
        <v>0</v>
      </c>
      <c r="M24" s="11">
        <v>0</v>
      </c>
      <c r="N24" s="9">
        <f t="shared" si="2"/>
        <v>259</v>
      </c>
      <c r="O24" s="10">
        <v>41</v>
      </c>
      <c r="P24" s="10">
        <v>78</v>
      </c>
      <c r="Q24" s="10">
        <v>94</v>
      </c>
      <c r="R24" s="10">
        <v>28</v>
      </c>
      <c r="S24" s="11">
        <v>18</v>
      </c>
      <c r="T24" s="9">
        <f t="shared" si="3"/>
        <v>156</v>
      </c>
      <c r="U24" s="10">
        <v>22</v>
      </c>
      <c r="V24" s="10">
        <v>54</v>
      </c>
      <c r="W24" s="10">
        <v>55</v>
      </c>
      <c r="X24" s="10">
        <v>15</v>
      </c>
      <c r="Y24" s="12">
        <v>10</v>
      </c>
      <c r="Z24" s="17" t="s">
        <v>19</v>
      </c>
      <c r="AA24" s="18">
        <v>20</v>
      </c>
    </row>
    <row r="25" spans="1:27" ht="25.5">
      <c r="A25" s="35"/>
      <c r="B25" s="27">
        <f t="shared" si="4"/>
        <v>1959</v>
      </c>
      <c r="C25" s="15">
        <f t="shared" si="4"/>
        <v>782</v>
      </c>
      <c r="D25" s="15">
        <f t="shared" si="4"/>
        <v>708</v>
      </c>
      <c r="E25" s="15">
        <f t="shared" si="4"/>
        <v>415</v>
      </c>
      <c r="F25" s="15">
        <f t="shared" si="4"/>
        <v>33</v>
      </c>
      <c r="G25" s="16">
        <f t="shared" si="4"/>
        <v>21</v>
      </c>
      <c r="H25" s="9">
        <f t="shared" si="1"/>
        <v>159</v>
      </c>
      <c r="I25" s="10">
        <v>78</v>
      </c>
      <c r="J25" s="10">
        <v>48</v>
      </c>
      <c r="K25" s="10">
        <v>32</v>
      </c>
      <c r="L25" s="10">
        <v>0</v>
      </c>
      <c r="M25" s="11">
        <v>1</v>
      </c>
      <c r="N25" s="9">
        <f t="shared" si="2"/>
        <v>1401</v>
      </c>
      <c r="O25" s="10">
        <v>515</v>
      </c>
      <c r="P25" s="10">
        <v>528</v>
      </c>
      <c r="Q25" s="10">
        <v>335</v>
      </c>
      <c r="R25" s="10">
        <v>18</v>
      </c>
      <c r="S25" s="11">
        <v>5</v>
      </c>
      <c r="T25" s="9">
        <f t="shared" si="3"/>
        <v>399</v>
      </c>
      <c r="U25" s="10">
        <v>189</v>
      </c>
      <c r="V25" s="10">
        <v>132</v>
      </c>
      <c r="W25" s="10">
        <v>48</v>
      </c>
      <c r="X25" s="10">
        <v>15</v>
      </c>
      <c r="Y25" s="12">
        <v>15</v>
      </c>
      <c r="Z25" s="17" t="s">
        <v>20</v>
      </c>
      <c r="AA25" s="18">
        <v>21</v>
      </c>
    </row>
    <row r="26" spans="1:27" ht="25.5">
      <c r="A26" s="35"/>
      <c r="B26" s="27">
        <f t="shared" si="4"/>
        <v>2446</v>
      </c>
      <c r="C26" s="15">
        <f t="shared" si="4"/>
        <v>848</v>
      </c>
      <c r="D26" s="15">
        <f t="shared" si="4"/>
        <v>667</v>
      </c>
      <c r="E26" s="15">
        <f t="shared" si="4"/>
        <v>586</v>
      </c>
      <c r="F26" s="15">
        <f t="shared" si="4"/>
        <v>187</v>
      </c>
      <c r="G26" s="16">
        <f t="shared" si="4"/>
        <v>158</v>
      </c>
      <c r="H26" s="9">
        <f t="shared" si="1"/>
        <v>221</v>
      </c>
      <c r="I26" s="10">
        <v>84</v>
      </c>
      <c r="J26" s="10">
        <v>64</v>
      </c>
      <c r="K26" s="10">
        <v>56</v>
      </c>
      <c r="L26" s="10">
        <v>12</v>
      </c>
      <c r="M26" s="11">
        <v>5</v>
      </c>
      <c r="N26" s="9">
        <f t="shared" si="2"/>
        <v>1701</v>
      </c>
      <c r="O26" s="10">
        <v>645</v>
      </c>
      <c r="P26" s="10">
        <v>413</v>
      </c>
      <c r="Q26" s="10">
        <v>441</v>
      </c>
      <c r="R26" s="10">
        <v>117</v>
      </c>
      <c r="S26" s="11">
        <v>85</v>
      </c>
      <c r="T26" s="9">
        <f t="shared" si="3"/>
        <v>524</v>
      </c>
      <c r="U26" s="10">
        <v>119</v>
      </c>
      <c r="V26" s="10">
        <v>190</v>
      </c>
      <c r="W26" s="10">
        <v>89</v>
      </c>
      <c r="X26" s="10">
        <v>58</v>
      </c>
      <c r="Y26" s="12">
        <v>68</v>
      </c>
      <c r="Z26" s="17" t="s">
        <v>41</v>
      </c>
      <c r="AA26" s="18">
        <v>22</v>
      </c>
    </row>
    <row r="27" spans="1:27" ht="25.5">
      <c r="A27" s="35"/>
      <c r="B27" s="27">
        <f t="shared" si="4"/>
        <v>1896</v>
      </c>
      <c r="C27" s="15">
        <f t="shared" si="4"/>
        <v>867</v>
      </c>
      <c r="D27" s="15">
        <f t="shared" si="4"/>
        <v>543</v>
      </c>
      <c r="E27" s="15">
        <f t="shared" si="4"/>
        <v>431</v>
      </c>
      <c r="F27" s="15">
        <f t="shared" si="4"/>
        <v>42</v>
      </c>
      <c r="G27" s="16">
        <f t="shared" si="4"/>
        <v>13</v>
      </c>
      <c r="H27" s="9">
        <f t="shared" si="1"/>
        <v>139</v>
      </c>
      <c r="I27" s="10">
        <v>67</v>
      </c>
      <c r="J27" s="10">
        <v>39</v>
      </c>
      <c r="K27" s="10">
        <v>30</v>
      </c>
      <c r="L27" s="10">
        <v>3</v>
      </c>
      <c r="M27" s="11">
        <v>0</v>
      </c>
      <c r="N27" s="9">
        <f t="shared" si="2"/>
        <v>1412</v>
      </c>
      <c r="O27" s="10">
        <v>628</v>
      </c>
      <c r="P27" s="10">
        <v>408</v>
      </c>
      <c r="Q27" s="10">
        <v>341</v>
      </c>
      <c r="R27" s="10">
        <v>29</v>
      </c>
      <c r="S27" s="11">
        <v>6</v>
      </c>
      <c r="T27" s="9">
        <f t="shared" si="3"/>
        <v>345</v>
      </c>
      <c r="U27" s="10">
        <v>172</v>
      </c>
      <c r="V27" s="10">
        <v>96</v>
      </c>
      <c r="W27" s="10">
        <v>60</v>
      </c>
      <c r="X27" s="10">
        <v>10</v>
      </c>
      <c r="Y27" s="12">
        <v>7</v>
      </c>
      <c r="Z27" s="17" t="s">
        <v>42</v>
      </c>
      <c r="AA27" s="18">
        <v>23</v>
      </c>
    </row>
    <row r="28" spans="1:27" ht="24" customHeight="1">
      <c r="A28" s="35"/>
      <c r="B28" s="27">
        <f t="shared" si="4"/>
        <v>799</v>
      </c>
      <c r="C28" s="15">
        <f t="shared" si="4"/>
        <v>358</v>
      </c>
      <c r="D28" s="15">
        <f t="shared" si="4"/>
        <v>259</v>
      </c>
      <c r="E28" s="15">
        <f t="shared" si="4"/>
        <v>155</v>
      </c>
      <c r="F28" s="15">
        <f t="shared" si="4"/>
        <v>21</v>
      </c>
      <c r="G28" s="16">
        <f t="shared" si="4"/>
        <v>6</v>
      </c>
      <c r="H28" s="9">
        <f t="shared" si="1"/>
        <v>98</v>
      </c>
      <c r="I28" s="10">
        <v>35</v>
      </c>
      <c r="J28" s="10">
        <v>42</v>
      </c>
      <c r="K28" s="10">
        <v>18</v>
      </c>
      <c r="L28" s="10">
        <v>3</v>
      </c>
      <c r="M28" s="11">
        <v>0</v>
      </c>
      <c r="N28" s="9">
        <f t="shared" si="2"/>
        <v>582</v>
      </c>
      <c r="O28" s="10">
        <v>268</v>
      </c>
      <c r="P28" s="10">
        <v>175</v>
      </c>
      <c r="Q28" s="10">
        <v>124</v>
      </c>
      <c r="R28" s="10">
        <v>10</v>
      </c>
      <c r="S28" s="11">
        <v>5</v>
      </c>
      <c r="T28" s="9">
        <f t="shared" si="3"/>
        <v>119</v>
      </c>
      <c r="U28" s="10">
        <v>55</v>
      </c>
      <c r="V28" s="10">
        <v>42</v>
      </c>
      <c r="W28" s="10">
        <v>13</v>
      </c>
      <c r="X28" s="10">
        <v>8</v>
      </c>
      <c r="Y28" s="12">
        <v>1</v>
      </c>
      <c r="Z28" s="17" t="s">
        <v>21</v>
      </c>
      <c r="AA28" s="18">
        <v>24</v>
      </c>
    </row>
    <row r="29" spans="1:27" ht="25.5">
      <c r="A29" s="35"/>
      <c r="B29" s="27">
        <f t="shared" si="4"/>
        <v>1234</v>
      </c>
      <c r="C29" s="15">
        <f t="shared" si="4"/>
        <v>565</v>
      </c>
      <c r="D29" s="15">
        <f t="shared" si="4"/>
        <v>295</v>
      </c>
      <c r="E29" s="15">
        <f t="shared" si="4"/>
        <v>271</v>
      </c>
      <c r="F29" s="15">
        <f t="shared" si="4"/>
        <v>70</v>
      </c>
      <c r="G29" s="16">
        <f t="shared" si="4"/>
        <v>33</v>
      </c>
      <c r="H29" s="9">
        <f t="shared" si="1"/>
        <v>30</v>
      </c>
      <c r="I29" s="10">
        <v>16</v>
      </c>
      <c r="J29" s="10">
        <v>6</v>
      </c>
      <c r="K29" s="10">
        <v>7</v>
      </c>
      <c r="L29" s="10">
        <v>1</v>
      </c>
      <c r="M29" s="11">
        <v>0</v>
      </c>
      <c r="N29" s="9">
        <f t="shared" si="2"/>
        <v>988</v>
      </c>
      <c r="O29" s="10">
        <v>480</v>
      </c>
      <c r="P29" s="10">
        <v>239</v>
      </c>
      <c r="Q29" s="10">
        <v>215</v>
      </c>
      <c r="R29" s="10">
        <v>39</v>
      </c>
      <c r="S29" s="11">
        <v>15</v>
      </c>
      <c r="T29" s="9">
        <f t="shared" si="3"/>
        <v>216</v>
      </c>
      <c r="U29" s="10">
        <v>69</v>
      </c>
      <c r="V29" s="10">
        <v>50</v>
      </c>
      <c r="W29" s="10">
        <v>49</v>
      </c>
      <c r="X29" s="10">
        <v>30</v>
      </c>
      <c r="Y29" s="12">
        <v>18</v>
      </c>
      <c r="Z29" s="17" t="s">
        <v>22</v>
      </c>
      <c r="AA29" s="18">
        <v>25</v>
      </c>
    </row>
    <row r="30" spans="1:27" ht="25.5">
      <c r="A30" s="35"/>
      <c r="B30" s="27">
        <f t="shared" si="4"/>
        <v>866</v>
      </c>
      <c r="C30" s="15">
        <f t="shared" si="4"/>
        <v>439</v>
      </c>
      <c r="D30" s="15">
        <f t="shared" si="4"/>
        <v>227</v>
      </c>
      <c r="E30" s="15">
        <f t="shared" si="4"/>
        <v>165</v>
      </c>
      <c r="F30" s="15">
        <f t="shared" si="4"/>
        <v>19</v>
      </c>
      <c r="G30" s="16">
        <f t="shared" si="4"/>
        <v>16</v>
      </c>
      <c r="H30" s="9">
        <f t="shared" si="1"/>
        <v>185</v>
      </c>
      <c r="I30" s="10">
        <v>91</v>
      </c>
      <c r="J30" s="10">
        <v>49</v>
      </c>
      <c r="K30" s="10">
        <v>38</v>
      </c>
      <c r="L30" s="10">
        <v>6</v>
      </c>
      <c r="M30" s="11">
        <v>1</v>
      </c>
      <c r="N30" s="9">
        <f t="shared" si="2"/>
        <v>562</v>
      </c>
      <c r="O30" s="10">
        <v>282</v>
      </c>
      <c r="P30" s="10">
        <v>154</v>
      </c>
      <c r="Q30" s="10">
        <v>111</v>
      </c>
      <c r="R30" s="10">
        <v>8</v>
      </c>
      <c r="S30" s="11">
        <v>7</v>
      </c>
      <c r="T30" s="9">
        <f t="shared" si="3"/>
        <v>119</v>
      </c>
      <c r="U30" s="10">
        <v>66</v>
      </c>
      <c r="V30" s="10">
        <v>24</v>
      </c>
      <c r="W30" s="10">
        <v>16</v>
      </c>
      <c r="X30" s="10">
        <v>5</v>
      </c>
      <c r="Y30" s="12">
        <v>8</v>
      </c>
      <c r="Z30" s="17" t="s">
        <v>23</v>
      </c>
      <c r="AA30" s="18">
        <v>26</v>
      </c>
    </row>
    <row r="31" spans="1:27" ht="25.5">
      <c r="A31" s="35"/>
      <c r="B31" s="27">
        <f t="shared" si="4"/>
        <v>2520</v>
      </c>
      <c r="C31" s="15">
        <f t="shared" si="4"/>
        <v>1331</v>
      </c>
      <c r="D31" s="15">
        <f t="shared" si="4"/>
        <v>631</v>
      </c>
      <c r="E31" s="15">
        <f t="shared" si="4"/>
        <v>477</v>
      </c>
      <c r="F31" s="15">
        <f t="shared" si="4"/>
        <v>75</v>
      </c>
      <c r="G31" s="16">
        <f t="shared" si="4"/>
        <v>6</v>
      </c>
      <c r="H31" s="9">
        <f t="shared" si="1"/>
        <v>206</v>
      </c>
      <c r="I31" s="10">
        <v>141</v>
      </c>
      <c r="J31" s="10">
        <v>33</v>
      </c>
      <c r="K31" s="10">
        <v>26</v>
      </c>
      <c r="L31" s="10">
        <v>6</v>
      </c>
      <c r="M31" s="11">
        <v>0</v>
      </c>
      <c r="N31" s="9">
        <f t="shared" si="2"/>
        <v>1923</v>
      </c>
      <c r="O31" s="10">
        <v>994</v>
      </c>
      <c r="P31" s="10">
        <v>477</v>
      </c>
      <c r="Q31" s="10">
        <v>397</v>
      </c>
      <c r="R31" s="10">
        <v>53</v>
      </c>
      <c r="S31" s="11">
        <v>2</v>
      </c>
      <c r="T31" s="9">
        <f t="shared" si="3"/>
        <v>391</v>
      </c>
      <c r="U31" s="10">
        <v>196</v>
      </c>
      <c r="V31" s="10">
        <v>121</v>
      </c>
      <c r="W31" s="10">
        <v>54</v>
      </c>
      <c r="X31" s="10">
        <v>16</v>
      </c>
      <c r="Y31" s="12">
        <v>4</v>
      </c>
      <c r="Z31" s="17" t="s">
        <v>24</v>
      </c>
      <c r="AA31" s="18">
        <v>27</v>
      </c>
    </row>
    <row r="32" spans="1:27" ht="25.5">
      <c r="A32" s="35"/>
      <c r="B32" s="27">
        <f t="shared" si="4"/>
        <v>887</v>
      </c>
      <c r="C32" s="15">
        <f t="shared" si="4"/>
        <v>518</v>
      </c>
      <c r="D32" s="15">
        <f t="shared" si="4"/>
        <v>209</v>
      </c>
      <c r="E32" s="15">
        <f t="shared" si="4"/>
        <v>122</v>
      </c>
      <c r="F32" s="15">
        <f t="shared" si="4"/>
        <v>22</v>
      </c>
      <c r="G32" s="16">
        <f t="shared" si="4"/>
        <v>16</v>
      </c>
      <c r="H32" s="9">
        <f t="shared" si="1"/>
        <v>132</v>
      </c>
      <c r="I32" s="10">
        <v>88</v>
      </c>
      <c r="J32" s="10">
        <v>25</v>
      </c>
      <c r="K32" s="10">
        <v>18</v>
      </c>
      <c r="L32" s="10">
        <v>1</v>
      </c>
      <c r="M32" s="11">
        <v>0</v>
      </c>
      <c r="N32" s="9">
        <f t="shared" si="2"/>
        <v>534</v>
      </c>
      <c r="O32" s="10">
        <v>319</v>
      </c>
      <c r="P32" s="10">
        <v>121</v>
      </c>
      <c r="Q32" s="10">
        <v>73</v>
      </c>
      <c r="R32" s="10">
        <v>10</v>
      </c>
      <c r="S32" s="11">
        <v>11</v>
      </c>
      <c r="T32" s="9">
        <f t="shared" si="3"/>
        <v>221</v>
      </c>
      <c r="U32" s="10">
        <v>111</v>
      </c>
      <c r="V32" s="10">
        <v>63</v>
      </c>
      <c r="W32" s="10">
        <v>31</v>
      </c>
      <c r="X32" s="10">
        <v>11</v>
      </c>
      <c r="Y32" s="12">
        <v>5</v>
      </c>
      <c r="Z32" s="17" t="s">
        <v>25</v>
      </c>
      <c r="AA32" s="18">
        <v>28</v>
      </c>
    </row>
    <row r="33" spans="1:27" ht="25.5">
      <c r="A33" s="35"/>
      <c r="B33" s="27">
        <f t="shared" si="4"/>
        <v>779</v>
      </c>
      <c r="C33" s="15">
        <f t="shared" si="4"/>
        <v>483</v>
      </c>
      <c r="D33" s="15">
        <f t="shared" si="4"/>
        <v>165</v>
      </c>
      <c r="E33" s="15">
        <f t="shared" si="4"/>
        <v>97</v>
      </c>
      <c r="F33" s="15">
        <f t="shared" si="4"/>
        <v>17</v>
      </c>
      <c r="G33" s="16">
        <f t="shared" si="4"/>
        <v>17</v>
      </c>
      <c r="H33" s="9">
        <f t="shared" si="1"/>
        <v>45</v>
      </c>
      <c r="I33" s="10">
        <v>36</v>
      </c>
      <c r="J33" s="10">
        <v>6</v>
      </c>
      <c r="K33" s="10">
        <v>3</v>
      </c>
      <c r="L33" s="10">
        <v>0</v>
      </c>
      <c r="M33" s="11">
        <v>0</v>
      </c>
      <c r="N33" s="9">
        <f t="shared" si="2"/>
        <v>432</v>
      </c>
      <c r="O33" s="10">
        <v>264</v>
      </c>
      <c r="P33" s="10">
        <v>98</v>
      </c>
      <c r="Q33" s="10">
        <v>58</v>
      </c>
      <c r="R33" s="10">
        <v>6</v>
      </c>
      <c r="S33" s="11">
        <v>6</v>
      </c>
      <c r="T33" s="9">
        <f t="shared" si="3"/>
        <v>302</v>
      </c>
      <c r="U33" s="10">
        <v>183</v>
      </c>
      <c r="V33" s="10">
        <v>61</v>
      </c>
      <c r="W33" s="10">
        <v>36</v>
      </c>
      <c r="X33" s="10">
        <v>11</v>
      </c>
      <c r="Y33" s="12">
        <v>11</v>
      </c>
      <c r="Z33" s="17" t="s">
        <v>43</v>
      </c>
      <c r="AA33" s="18">
        <v>29</v>
      </c>
    </row>
    <row r="34" spans="1:27" ht="25.5">
      <c r="A34" s="35"/>
      <c r="B34" s="27">
        <f t="shared" si="4"/>
        <v>911</v>
      </c>
      <c r="C34" s="15">
        <f t="shared" si="4"/>
        <v>282</v>
      </c>
      <c r="D34" s="15">
        <f t="shared" si="4"/>
        <v>352</v>
      </c>
      <c r="E34" s="15">
        <f t="shared" si="4"/>
        <v>210</v>
      </c>
      <c r="F34" s="15">
        <f t="shared" si="4"/>
        <v>46</v>
      </c>
      <c r="G34" s="16">
        <f t="shared" si="4"/>
        <v>21</v>
      </c>
      <c r="H34" s="9">
        <f t="shared" si="1"/>
        <v>95</v>
      </c>
      <c r="I34" s="10">
        <v>38</v>
      </c>
      <c r="J34" s="10">
        <v>40</v>
      </c>
      <c r="K34" s="10">
        <v>16</v>
      </c>
      <c r="L34" s="10">
        <v>1</v>
      </c>
      <c r="M34" s="11">
        <v>0</v>
      </c>
      <c r="N34" s="9">
        <f t="shared" si="2"/>
        <v>601</v>
      </c>
      <c r="O34" s="10">
        <v>194</v>
      </c>
      <c r="P34" s="10">
        <v>222</v>
      </c>
      <c r="Q34" s="10">
        <v>145</v>
      </c>
      <c r="R34" s="10">
        <v>27</v>
      </c>
      <c r="S34" s="11">
        <v>13</v>
      </c>
      <c r="T34" s="9">
        <f t="shared" si="3"/>
        <v>215</v>
      </c>
      <c r="U34" s="10">
        <v>50</v>
      </c>
      <c r="V34" s="10">
        <v>90</v>
      </c>
      <c r="W34" s="10">
        <v>49</v>
      </c>
      <c r="X34" s="10">
        <v>18</v>
      </c>
      <c r="Y34" s="12">
        <v>8</v>
      </c>
      <c r="Z34" s="17" t="s">
        <v>26</v>
      </c>
      <c r="AA34" s="18">
        <v>30</v>
      </c>
    </row>
    <row r="35" spans="1:27" ht="25.5">
      <c r="A35" s="35"/>
      <c r="B35" s="27">
        <f t="shared" si="4"/>
        <v>432</v>
      </c>
      <c r="C35" s="15">
        <f t="shared" si="4"/>
        <v>233</v>
      </c>
      <c r="D35" s="15">
        <f t="shared" si="4"/>
        <v>102</v>
      </c>
      <c r="E35" s="15">
        <f t="shared" si="4"/>
        <v>85</v>
      </c>
      <c r="F35" s="15">
        <f t="shared" si="4"/>
        <v>8</v>
      </c>
      <c r="G35" s="16">
        <f t="shared" si="4"/>
        <v>4</v>
      </c>
      <c r="H35" s="9">
        <f t="shared" si="1"/>
        <v>48</v>
      </c>
      <c r="I35" s="10">
        <v>25</v>
      </c>
      <c r="J35" s="10">
        <v>12</v>
      </c>
      <c r="K35" s="10">
        <v>10</v>
      </c>
      <c r="L35" s="10">
        <v>0</v>
      </c>
      <c r="M35" s="11">
        <v>1</v>
      </c>
      <c r="N35" s="9">
        <f t="shared" si="2"/>
        <v>305</v>
      </c>
      <c r="O35" s="10">
        <v>167</v>
      </c>
      <c r="P35" s="10">
        <v>66</v>
      </c>
      <c r="Q35" s="10">
        <v>64</v>
      </c>
      <c r="R35" s="10">
        <v>6</v>
      </c>
      <c r="S35" s="11">
        <v>2</v>
      </c>
      <c r="T35" s="9">
        <f t="shared" si="3"/>
        <v>79</v>
      </c>
      <c r="U35" s="10">
        <v>41</v>
      </c>
      <c r="V35" s="10">
        <v>24</v>
      </c>
      <c r="W35" s="10">
        <v>11</v>
      </c>
      <c r="X35" s="10">
        <v>2</v>
      </c>
      <c r="Y35" s="12">
        <v>1</v>
      </c>
      <c r="Z35" s="17" t="s">
        <v>27</v>
      </c>
      <c r="AA35" s="18">
        <v>31</v>
      </c>
    </row>
    <row r="36" spans="1:27" ht="26.25" thickBot="1">
      <c r="A36" s="35"/>
      <c r="B36" s="28">
        <f t="shared" si="4"/>
        <v>705</v>
      </c>
      <c r="C36" s="23">
        <f t="shared" si="4"/>
        <v>177</v>
      </c>
      <c r="D36" s="23">
        <f t="shared" si="4"/>
        <v>153</v>
      </c>
      <c r="E36" s="23">
        <f t="shared" si="4"/>
        <v>188</v>
      </c>
      <c r="F36" s="23">
        <f t="shared" si="4"/>
        <v>69</v>
      </c>
      <c r="G36" s="29">
        <f t="shared" si="4"/>
        <v>118</v>
      </c>
      <c r="H36" s="9">
        <f t="shared" si="1"/>
        <v>43</v>
      </c>
      <c r="I36" s="32">
        <v>16</v>
      </c>
      <c r="J36" s="10">
        <v>9</v>
      </c>
      <c r="K36" s="32">
        <v>15</v>
      </c>
      <c r="L36" s="32">
        <v>3</v>
      </c>
      <c r="M36" s="33">
        <v>0</v>
      </c>
      <c r="N36" s="9">
        <f t="shared" si="2"/>
        <v>505</v>
      </c>
      <c r="O36" s="32">
        <v>145</v>
      </c>
      <c r="P36" s="10">
        <v>120</v>
      </c>
      <c r="Q36" s="32">
        <v>138</v>
      </c>
      <c r="R36" s="32">
        <v>40</v>
      </c>
      <c r="S36" s="33">
        <v>62</v>
      </c>
      <c r="T36" s="9">
        <f t="shared" si="3"/>
        <v>157</v>
      </c>
      <c r="U36" s="32">
        <v>16</v>
      </c>
      <c r="V36" s="10">
        <v>24</v>
      </c>
      <c r="W36" s="32">
        <v>35</v>
      </c>
      <c r="X36" s="32">
        <v>26</v>
      </c>
      <c r="Y36" s="34">
        <v>56</v>
      </c>
      <c r="Z36" s="19" t="s">
        <v>28</v>
      </c>
      <c r="AA36" s="20">
        <v>32</v>
      </c>
    </row>
    <row r="37" spans="1:27" ht="26.25" thickBot="1">
      <c r="A37" s="35"/>
      <c r="B37" s="30">
        <f t="shared" ref="B37:R37" si="5">SUM(B5:B36)</f>
        <v>45555</v>
      </c>
      <c r="C37" s="31">
        <f t="shared" si="5"/>
        <v>17748</v>
      </c>
      <c r="D37" s="31">
        <f t="shared" si="5"/>
        <v>13523</v>
      </c>
      <c r="E37" s="31">
        <f t="shared" si="5"/>
        <v>10686</v>
      </c>
      <c r="F37" s="31">
        <f t="shared" si="5"/>
        <v>2013</v>
      </c>
      <c r="G37" s="22">
        <f t="shared" si="5"/>
        <v>1585</v>
      </c>
      <c r="H37" s="30">
        <f t="shared" si="5"/>
        <v>3293</v>
      </c>
      <c r="I37" s="31">
        <f t="shared" si="5"/>
        <v>1542</v>
      </c>
      <c r="J37" s="31">
        <f t="shared" si="5"/>
        <v>965</v>
      </c>
      <c r="K37" s="31">
        <f t="shared" si="5"/>
        <v>686</v>
      </c>
      <c r="L37" s="31">
        <f t="shared" si="5"/>
        <v>89</v>
      </c>
      <c r="M37" s="22">
        <f>SUM(M5:M36)</f>
        <v>11</v>
      </c>
      <c r="N37" s="30">
        <f t="shared" si="5"/>
        <v>32477</v>
      </c>
      <c r="O37" s="31">
        <f t="shared" si="5"/>
        <v>12830</v>
      </c>
      <c r="P37" s="31">
        <f t="shared" si="5"/>
        <v>9567</v>
      </c>
      <c r="Q37" s="31">
        <f t="shared" si="5"/>
        <v>8115</v>
      </c>
      <c r="R37" s="31">
        <f t="shared" si="5"/>
        <v>1182</v>
      </c>
      <c r="S37" s="22">
        <f>SUM(S5:S36)</f>
        <v>783</v>
      </c>
      <c r="T37" s="21">
        <f t="shared" ref="T37:X37" si="6">SUM(T5:T36)</f>
        <v>9785</v>
      </c>
      <c r="U37" s="21">
        <f t="shared" si="6"/>
        <v>3376</v>
      </c>
      <c r="V37" s="21">
        <f t="shared" si="6"/>
        <v>2991</v>
      </c>
      <c r="W37" s="21">
        <f t="shared" si="6"/>
        <v>1885</v>
      </c>
      <c r="X37" s="21">
        <f t="shared" si="6"/>
        <v>742</v>
      </c>
      <c r="Y37" s="21">
        <f>SUM(Y5:Y36)</f>
        <v>791</v>
      </c>
      <c r="Z37" s="50" t="s">
        <v>29</v>
      </c>
      <c r="AA37" s="51"/>
    </row>
  </sheetData>
  <mergeCells count="9">
    <mergeCell ref="A1:A37"/>
    <mergeCell ref="B1:AA1"/>
    <mergeCell ref="B3:G3"/>
    <mergeCell ref="H3:M3"/>
    <mergeCell ref="N3:S3"/>
    <mergeCell ref="T3:Y3"/>
    <mergeCell ref="Z3:Z4"/>
    <mergeCell ref="AA3:AA4"/>
    <mergeCell ref="Z37:AA37"/>
  </mergeCells>
  <printOptions horizontalCentered="1" verticalCentered="1"/>
  <pageMargins left="0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>MRT Win2Farsi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Dear User!</dc:creator>
  <cp:lastModifiedBy>admin</cp:lastModifiedBy>
  <cp:lastPrinted>2012-09-04T10:05:58Z</cp:lastPrinted>
  <dcterms:created xsi:type="dcterms:W3CDTF">2012-06-25T09:54:58Z</dcterms:created>
  <dcterms:modified xsi:type="dcterms:W3CDTF">2026-04-14T18:20:37Z</dcterms:modified>
</cp:coreProperties>
</file>