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313F11C6-6619-403C-AE40-B78C9B88C90E}" xr6:coauthVersionLast="47" xr6:coauthVersionMax="47" xr10:uidLastSave="{00000000-0000-0000-0000-000000000000}"/>
  <bookViews>
    <workbookView xWindow="-120" yWindow="-120" windowWidth="19440" windowHeight="15000" tabRatio="843" firstSheet="44" activeTab="45" xr2:uid="{00000000-000D-0000-FFFF-FFFF00000000}"/>
  </bookViews>
  <sheets>
    <sheet name="فهرست" sheetId="61" r:id="rId1"/>
    <sheet name="(1-81)" sheetId="2" r:id="rId2"/>
    <sheet name="(1-82)" sheetId="3" r:id="rId3"/>
    <sheet name="(1-83)" sheetId="4" r:id="rId4"/>
    <sheet name="(1-84)" sheetId="6" r:id="rId5"/>
    <sheet name="(1-85)" sheetId="68" r:id="rId6"/>
    <sheet name="(1-86)" sheetId="9" r:id="rId7"/>
    <sheet name="(1-87) " sheetId="10" r:id="rId8"/>
    <sheet name="(1-88) " sheetId="11" r:id="rId9"/>
    <sheet name="(1-89)" sheetId="12" r:id="rId10"/>
    <sheet name="(1-90)" sheetId="13" r:id="rId11"/>
    <sheet name="(1-91)" sheetId="14" r:id="rId12"/>
    <sheet name="(1-92)" sheetId="15" r:id="rId13"/>
    <sheet name="(1-93)" sheetId="16" r:id="rId14"/>
    <sheet name="(1-94)" sheetId="17" r:id="rId15"/>
    <sheet name="(1-95)" sheetId="18" r:id="rId16"/>
    <sheet name="(1-96)" sheetId="19" r:id="rId17"/>
    <sheet name="(1-97)" sheetId="20" r:id="rId18"/>
    <sheet name="(1-98)" sheetId="21" r:id="rId19"/>
    <sheet name="(1-99)" sheetId="22" r:id="rId20"/>
    <sheet name="(1-100)" sheetId="23" r:id="rId21"/>
    <sheet name="(1-101)" sheetId="24" r:id="rId22"/>
    <sheet name="(1-102)" sheetId="25" r:id="rId23"/>
    <sheet name="(1-103)" sheetId="26" r:id="rId24"/>
    <sheet name="(1-104)" sheetId="27" r:id="rId25"/>
    <sheet name="(1-105)" sheetId="28" r:id="rId26"/>
    <sheet name="(1-106)" sheetId="29" r:id="rId27"/>
    <sheet name="(1-107)" sheetId="30" r:id="rId28"/>
    <sheet name="(1-108)" sheetId="31" r:id="rId29"/>
    <sheet name="(1-109-110)" sheetId="32" r:id="rId30"/>
    <sheet name="(1-111-112)" sheetId="63" r:id="rId31"/>
    <sheet name="(1-113)" sheetId="33" r:id="rId32"/>
    <sheet name="(1-114)" sheetId="34" r:id="rId33"/>
    <sheet name="(1-115)" sheetId="35" r:id="rId34"/>
    <sheet name="(1-116)" sheetId="36" r:id="rId35"/>
    <sheet name="(1-117-118)" sheetId="37" r:id="rId36"/>
    <sheet name="(1-119-120)" sheetId="38" r:id="rId37"/>
    <sheet name="(1-121-122)" sheetId="39" r:id="rId38"/>
    <sheet name="(1-123)" sheetId="40" r:id="rId39"/>
    <sheet name="(1-124)" sheetId="41" r:id="rId40"/>
    <sheet name="(1-125)" sheetId="42" r:id="rId41"/>
    <sheet name="(1-126)" sheetId="43" r:id="rId42"/>
    <sheet name="(1-127)" sheetId="44" r:id="rId43"/>
    <sheet name="(1-128)" sheetId="45" r:id="rId44"/>
    <sheet name="(1-129)" sheetId="46" r:id="rId45"/>
    <sheet name="(1-130)" sheetId="69" r:id="rId46"/>
    <sheet name="(1-131)" sheetId="48" r:id="rId47"/>
    <sheet name="(1-132)" sheetId="50" r:id="rId48"/>
    <sheet name="(1-133)" sheetId="51" r:id="rId49"/>
    <sheet name="(1-134)" sheetId="52" r:id="rId50"/>
    <sheet name="(1-135)" sheetId="58" r:id="rId51"/>
    <sheet name="(1-136)" sheetId="54" r:id="rId52"/>
    <sheet name="(1-137)" sheetId="65" r:id="rId53"/>
    <sheet name="(1-138)" sheetId="66" r:id="rId54"/>
    <sheet name="(1-139)" sheetId="55" r:id="rId55"/>
    <sheet name="(1-140)" sheetId="56" r:id="rId56"/>
    <sheet name="(1-141)" sheetId="67" r:id="rId57"/>
  </sheets>
  <definedNames>
    <definedName name="_xlnm._FilterDatabase" localSheetId="48" hidden="1">'(1-133)'!$B$4:$E$38</definedName>
    <definedName name="_xlnm._FilterDatabase" localSheetId="49" hidden="1">'(1-134)'!$B$4:$F$36</definedName>
    <definedName name="_xlnm._FilterDatabase" localSheetId="50" hidden="1">'(1-135)'!#REF!</definedName>
    <definedName name="OLE_LINK4" localSheetId="21">'(1-101)'!#REF!</definedName>
    <definedName name="OLE_LINK4" localSheetId="22">'(1-102)'!#REF!</definedName>
    <definedName name="OLE_LINK41" localSheetId="49">'(1-134)'!#REF!</definedName>
    <definedName name="OLE_LINK8" localSheetId="21">'(1-101)'!#REF!</definedName>
    <definedName name="OLE_LINK8" localSheetId="22">'(1-102)'!#REF!</definedName>
    <definedName name="_xlnm.Print_Area" localSheetId="21">'(1-101)'!#REF!</definedName>
    <definedName name="_xlnm.Print_Area" localSheetId="22">'(1-102)'!$B$2:$G$17</definedName>
    <definedName name="_xlnm.Print_Area" localSheetId="38">'(1-123)'!#REF!</definedName>
    <definedName name="_xlnm.Print_Area" localSheetId="39">'(1-124)'!#REF!</definedName>
    <definedName name="_xlnm.Print_Area" localSheetId="42">'(1-127)'!$B$4:$H$26</definedName>
    <definedName name="_xlnm.Print_Area" localSheetId="43">'(1-128)'!$B$2:$F$15</definedName>
    <definedName name="_xlnm.Print_Area" localSheetId="44">'(1-129)'!$C$1</definedName>
    <definedName name="_xlnm.Print_Area" localSheetId="47">'(1-132)'!#REF!</definedName>
    <definedName name="_xlnm.Print_Area" localSheetId="50">'(1-135)'!$B$5:$J$24</definedName>
    <definedName name="_xlnm.Print_Area" localSheetId="51">'(1-136)'!#REF!</definedName>
    <definedName name="_xlnm.Print_Area" localSheetId="1">'(1-81)'!#REF!</definedName>
    <definedName name="_xlnm.Print_Area" localSheetId="2">'(1-82)'!#REF!</definedName>
    <definedName name="_xlnm.Print_Area" localSheetId="3">'(1-83)'!#REF!</definedName>
    <definedName name="_xlnm.Print_Area" localSheetId="4">'(1-84)'!#REF!</definedName>
    <definedName name="_xlnm.Print_Area" localSheetId="6">'(1-86)'!#REF!</definedName>
    <definedName name="_xlnm.Print_Area" localSheetId="9">'(1-89)'!$A$2</definedName>
    <definedName name="_xlnm.Print_Area" localSheetId="12">'(1-92)'!#REF!</definedName>
    <definedName name="_xlnm.Print_Area" localSheetId="13">'(1-93)'!#REF!</definedName>
    <definedName name="_xlnm.Print_Area" localSheetId="14">'(1-94)'!#REF!</definedName>
    <definedName name="_xlnm.Print_Area" localSheetId="17">'(1-97)'!#REF!</definedName>
    <definedName name="_xlnm.Print_Area" localSheetId="18">'(1-98)'!#REF!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44" i="61" l="1"/>
  <c r="T43"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4" authorId="0" shapeId="0" xr:uid="{00000000-0006-0000-3100-000001000000}">
      <text>
        <r>
          <rPr>
            <b/>
            <sz val="9"/>
            <color indexed="81"/>
            <rFont val="Tahoma"/>
            <family val="2"/>
          </rPr>
          <t xml:space="preserve">ارقام سال 1391 را بر اساس گزارش سال 1392 ص 49 به روز کردم 
</t>
        </r>
      </text>
    </comment>
    <comment ref="B15" authorId="0" shapeId="0" xr:uid="{00000000-0006-0000-3100-000002000000}">
      <text>
        <r>
          <rPr>
            <b/>
            <sz val="9"/>
            <color indexed="81"/>
            <rFont val="Tahoma"/>
            <family val="2"/>
          </rPr>
          <t>Author:</t>
        </r>
        <r>
          <rPr>
            <sz val="9"/>
            <color indexed="81"/>
            <rFont val="Tahoma"/>
            <family val="2"/>
          </rPr>
          <t xml:space="preserve">
رقم گزارش سال 92 ص 49 شرکت گاز با ارقام دریافتی از وزارت نفت کمی اختلاف داشت که رقم وزارت نفت را در نظر گرفتم
</t>
        </r>
      </text>
    </comment>
  </commentList>
</comments>
</file>

<file path=xl/sharedStrings.xml><?xml version="1.0" encoding="utf-8"?>
<sst xmlns="http://schemas.openxmlformats.org/spreadsheetml/2006/main" count="1753" uniqueCount="509">
  <si>
    <t xml:space="preserve"> ● مقادیر در دسترس نمی باشند. </t>
  </si>
  <si>
    <t>زیرنویس</t>
  </si>
  <si>
    <t>●</t>
  </si>
  <si>
    <t>مناطق خشکی</t>
  </si>
  <si>
    <t>مناطق دریایی</t>
  </si>
  <si>
    <t>كل تولید انباشتي</t>
  </si>
  <si>
    <t xml:space="preserve">ذخایر قابل استحصال </t>
  </si>
  <si>
    <t>شرح/ سال</t>
  </si>
  <si>
    <t>(تريليون متر مكعب)</t>
  </si>
  <si>
    <t>جمع</t>
  </si>
  <si>
    <t>گاز میادین مستقل</t>
  </si>
  <si>
    <t>گاز کلاهک و سازندهای گازی</t>
  </si>
  <si>
    <t>گاز همراه</t>
  </si>
  <si>
    <t>سال</t>
  </si>
  <si>
    <t xml:space="preserve"> (میلیون مترمکعب در روز) </t>
  </si>
  <si>
    <t xml:space="preserve">از گزارش محرمانه هستش که من مال خانم کاشانی رو گذاشتم </t>
  </si>
  <si>
    <t>6- این مقدار مشتمل بر گاز غنی تبدیل شده به مایع در شرکت نفت مناطق مرکزی ایران و شرکت ملی مناطق نفت خیز جنوب است.</t>
  </si>
  <si>
    <t>5- این مقدار مشتمل بر گاز غنی ارسالی به پالایشگاه لاوان و نیروگاه کیش و قشم می باشد.</t>
  </si>
  <si>
    <t>4- این مقدار مشتمل بر گاز غنی تحویلی  از شرکت های نفتی به مجتمع های پتروشیمیایی رازی و خارک می باشد.</t>
  </si>
  <si>
    <t>3- این مقدار مشتمل بر تزریق گاز غنی به میادین هفتگل، بی بی حکیمه و گچساران ، درود و دارخوین می باشد.</t>
  </si>
  <si>
    <t xml:space="preserve">2- این مقدار علاوه بر مقادیر گاز سبک تولید شده توسط پالایشگاه های شرکت ملی گاز ایران، شامل واحد نمزدایی سراجه ، پالایشگاه مسجد سلیمان ( از منشا گازهای همراه نفت خام ) و پالایشگاه فراشبند ( از منشا میادین گازی آغار / دالان ) نیز هست </t>
  </si>
  <si>
    <r>
      <t xml:space="preserve">1- این مقدار مشتمل بر گاز غنی همراه و گنبدی تحویلی به کارخانجات گاز ، گازمایع </t>
    </r>
    <r>
      <rPr>
        <u/>
        <sz val="10"/>
        <color rgb="FF000000"/>
        <rFont val="B Nazanin"/>
        <charset val="178"/>
      </rPr>
      <t xml:space="preserve">و همچنین </t>
    </r>
    <r>
      <rPr>
        <sz val="10"/>
        <color rgb="FF000000"/>
        <rFont val="B Nazanin"/>
        <charset val="178"/>
      </rPr>
      <t xml:space="preserve">گاز غنی سازند  </t>
    </r>
    <r>
      <rPr>
        <u/>
        <sz val="10"/>
        <color rgb="FF000000"/>
        <rFont val="B Nazanin"/>
        <charset val="178"/>
      </rPr>
      <t xml:space="preserve">میدان نفتی </t>
    </r>
    <r>
      <rPr>
        <sz val="10"/>
        <color rgb="FF000000"/>
        <rFont val="B Nazanin"/>
        <charset val="178"/>
      </rPr>
      <t>مارون و خامی تحویلی به واحد تفکیک و گاز غنی تحویلی از</t>
    </r>
    <r>
      <rPr>
        <u/>
        <sz val="10"/>
        <color rgb="FF000000"/>
        <rFont val="B Nazanin"/>
        <charset val="178"/>
      </rPr>
      <t xml:space="preserve"> میادین گازی</t>
    </r>
    <r>
      <rPr>
        <sz val="10"/>
        <color rgb="FF000000"/>
        <rFont val="B Nazanin"/>
        <charset val="178"/>
      </rPr>
      <t xml:space="preserve"> آغار /دالان به کارخانه های 200، 300 و 1600 می باشد.</t>
    </r>
  </si>
  <si>
    <t>-</t>
  </si>
  <si>
    <t>گاز سوزانده شده با طرح های توسعه جمع آوری گاز</t>
  </si>
  <si>
    <t xml:space="preserve"> </t>
  </si>
  <si>
    <t>فجر جم</t>
  </si>
  <si>
    <t>ایلام</t>
  </si>
  <si>
    <t xml:space="preserve"> جمع</t>
  </si>
  <si>
    <t>فاز 20 و 21</t>
  </si>
  <si>
    <t>فاز19</t>
  </si>
  <si>
    <t>فاز 17 و 18</t>
  </si>
  <si>
    <t>فاز 15 و 16</t>
  </si>
  <si>
    <t>فاز 13</t>
  </si>
  <si>
    <t>فاز 12</t>
  </si>
  <si>
    <t xml:space="preserve"> پارس جنوبی (فازهای 9 و 10)</t>
  </si>
  <si>
    <t xml:space="preserve"> پارس جنوبی (فازهای 4و5 )</t>
  </si>
  <si>
    <t xml:space="preserve"> پارس جنوبی (فازهای 2و3 )</t>
  </si>
  <si>
    <t xml:space="preserve">پارس جنوبی (فاز 1) </t>
  </si>
  <si>
    <t>هاشمي نژاد</t>
  </si>
  <si>
    <t>اسفند</t>
  </si>
  <si>
    <t xml:space="preserve">بهمن </t>
  </si>
  <si>
    <t xml:space="preserve">آبان </t>
  </si>
  <si>
    <t>شهریور</t>
  </si>
  <si>
    <t>مرداد</t>
  </si>
  <si>
    <t>تیر</t>
  </si>
  <si>
    <t>خرداد</t>
  </si>
  <si>
    <t>سال/پالايشگاه</t>
  </si>
  <si>
    <t>(هزار تن)</t>
  </si>
  <si>
    <t>واردات</t>
  </si>
  <si>
    <t>شرح</t>
  </si>
  <si>
    <t>3) ظرفیت اسمی پالایش و نم زدایی پالایشگاه های گنبدلی و شوریجه از سال 93 تاکنون در مجموع 20 میلیون متر مکعب در روز می باشد.</t>
  </si>
  <si>
    <t>2) تأسیسات نم زدایی دالان در اختیار شرکت ملی نفت ایران می باشد.</t>
  </si>
  <si>
    <t>1) مالکیت گورزین از سال 1393 به شرکت ملی نفت ایران منتقل شده است.</t>
  </si>
  <si>
    <t xml:space="preserve">جمع </t>
  </si>
  <si>
    <r>
      <t xml:space="preserve">نم زدایی  شوریجه </t>
    </r>
    <r>
      <rPr>
        <vertAlign val="superscript"/>
        <sz val="10"/>
        <color theme="1" tint="4.9989318521683403E-2"/>
        <rFont val="B Mitra"/>
        <charset val="178"/>
      </rPr>
      <t>(3)</t>
    </r>
  </si>
  <si>
    <r>
      <t xml:space="preserve">نم زدایی گنبدلی </t>
    </r>
    <r>
      <rPr>
        <vertAlign val="superscript"/>
        <sz val="10"/>
        <color theme="1" tint="4.9989318521683403E-2"/>
        <rFont val="B Mitra"/>
        <charset val="178"/>
      </rPr>
      <t>(3)</t>
    </r>
  </si>
  <si>
    <t>نم زدایی دالان</t>
  </si>
  <si>
    <t>نم زدایی سراجه</t>
  </si>
  <si>
    <r>
      <t>گورزين</t>
    </r>
    <r>
      <rPr>
        <vertAlign val="superscript"/>
        <sz val="10"/>
        <color theme="1" tint="4.9989318521683403E-2"/>
        <rFont val="B Mitra"/>
        <charset val="178"/>
      </rPr>
      <t>(1)</t>
    </r>
  </si>
  <si>
    <t>ايلام</t>
  </si>
  <si>
    <r>
      <t xml:space="preserve">پارسيان </t>
    </r>
    <r>
      <rPr>
        <b/>
        <sz val="10"/>
        <color theme="4"/>
        <rFont val="B Mitra"/>
        <charset val="178"/>
      </rPr>
      <t/>
    </r>
  </si>
  <si>
    <t>پارس جنوبی (فازهای 1 تا 24)</t>
  </si>
  <si>
    <t xml:space="preserve">سرخون و قشم </t>
  </si>
  <si>
    <t>مسجد سلیمان</t>
  </si>
  <si>
    <t>بيد بلند</t>
  </si>
  <si>
    <t>خانگيران ( شهيد هاشمي نژاد )</t>
  </si>
  <si>
    <t>فجر ( كنگان )</t>
  </si>
  <si>
    <t>پالايشگاه / سال</t>
  </si>
  <si>
    <t>•</t>
  </si>
  <si>
    <r>
      <t xml:space="preserve"> </t>
    </r>
    <r>
      <rPr>
        <b/>
        <vertAlign val="superscript"/>
        <sz val="10.5"/>
        <color theme="1" tint="4.9989318521683403E-2"/>
        <rFont val="RMBadr"/>
        <family val="1"/>
      </rPr>
      <t>(2)</t>
    </r>
    <r>
      <rPr>
        <b/>
        <sz val="10.5"/>
        <color theme="1" tint="4.9989318521683403E-2"/>
        <rFont val="RMBadr"/>
        <family val="1"/>
      </rPr>
      <t xml:space="preserve"> 551.0</t>
    </r>
    <r>
      <rPr>
        <sz val="10"/>
        <rFont val="Arial"/>
        <family val="2"/>
      </rPr>
      <t/>
    </r>
  </si>
  <si>
    <r>
      <t xml:space="preserve"> </t>
    </r>
    <r>
      <rPr>
        <b/>
        <vertAlign val="superscript"/>
        <sz val="10.5"/>
        <color theme="1" tint="4.9989318521683403E-2"/>
        <rFont val="RMBadr"/>
        <family val="1"/>
      </rPr>
      <t>(2)</t>
    </r>
    <r>
      <rPr>
        <b/>
        <sz val="10.5"/>
        <color theme="1" tint="4.9989318521683403E-2"/>
        <rFont val="RMBadr"/>
        <family val="1"/>
      </rPr>
      <t xml:space="preserve"> 559.0</t>
    </r>
    <r>
      <rPr>
        <sz val="10"/>
        <rFont val="Arial"/>
        <family val="2"/>
      </rPr>
      <t/>
    </r>
  </si>
  <si>
    <r>
      <t>(2)</t>
    </r>
    <r>
      <rPr>
        <b/>
        <sz val="10.5"/>
        <color theme="1" tint="4.9989318521683403E-2"/>
        <rFont val="RMBadr"/>
        <family val="1"/>
      </rPr>
      <t xml:space="preserve"> 519/0</t>
    </r>
  </si>
  <si>
    <t xml:space="preserve">                                                                                                                                                            </t>
  </si>
  <si>
    <r>
      <t>(2)</t>
    </r>
    <r>
      <rPr>
        <b/>
        <sz val="10.5"/>
        <color theme="1" tint="4.9989318521683403E-2"/>
        <rFont val="RMBadr"/>
        <family val="1"/>
      </rPr>
      <t>553.6</t>
    </r>
  </si>
  <si>
    <t>گاز ارسالي به خطوط لوله</t>
  </si>
  <si>
    <t>سوخت مشعل</t>
  </si>
  <si>
    <t>گاز اسيدي</t>
  </si>
  <si>
    <t>سوخت پالایشگاه</t>
  </si>
  <si>
    <t xml:space="preserve"> گاز دریافتی</t>
  </si>
  <si>
    <t>شرح / سال</t>
  </si>
  <si>
    <t>(میلیون متر مکعب)</t>
  </si>
  <si>
    <t>بهمن</t>
  </si>
  <si>
    <t>دي</t>
  </si>
  <si>
    <t>آذر</t>
  </si>
  <si>
    <t>مهر</t>
  </si>
  <si>
    <t>شهريور</t>
  </si>
  <si>
    <t>تير</t>
  </si>
  <si>
    <t>ارديبهشت</t>
  </si>
  <si>
    <t>فروردين</t>
  </si>
  <si>
    <t>گاز ارسالی به خطوط لوله</t>
  </si>
  <si>
    <t>گازهای اسیدی</t>
  </si>
  <si>
    <t>سوخت  پالايشگاه</t>
  </si>
  <si>
    <t>گاز دریافتی</t>
  </si>
  <si>
    <t>ماه / شرح</t>
  </si>
  <si>
    <t>گازهای اسيدي</t>
  </si>
  <si>
    <t>دی</t>
  </si>
  <si>
    <t>اردیبهشت</t>
  </si>
  <si>
    <t>فروردین</t>
  </si>
  <si>
    <t xml:space="preserve">گاز دريافتي </t>
  </si>
  <si>
    <t>( ميليون  متر مكعب )</t>
  </si>
  <si>
    <t xml:space="preserve"> سوخت مشعل</t>
  </si>
  <si>
    <t xml:space="preserve"> ◊ مقادیر کمتر از 0/05 می باشد.</t>
  </si>
  <si>
    <t xml:space="preserve">گاز دریافتی </t>
  </si>
  <si>
    <t>چون اطلاعات دو ماه فروردین و اردیبهشت را نداشتیم، رقم کل هم با شیت بعد اختلاف پیدا می کرد برای همین جزییات را خذف کردم</t>
  </si>
  <si>
    <r>
      <t>(ميليون مترمكعب)</t>
    </r>
    <r>
      <rPr>
        <b/>
        <sz val="12"/>
        <rFont val="B Nazanin"/>
        <charset val="178"/>
      </rPr>
      <t xml:space="preserve"> </t>
    </r>
  </si>
  <si>
    <t>سال/ شرح</t>
  </si>
  <si>
    <t>ملاحظات) این شرکت از ابتدای سال از فازهای 6، 7 و 8 (خط پنجم) و از سیری گاز دریافت نموده است.</t>
  </si>
  <si>
    <t xml:space="preserve">دي </t>
  </si>
  <si>
    <t>ملاحظات: این شرکت از ابتدای سال از فازهای 6، 7 و 8 (خط پنجم) از سیری گاز دریافت نموده است.</t>
  </si>
  <si>
    <t xml:space="preserve">گاز ارسالی به خطوط </t>
  </si>
  <si>
    <t xml:space="preserve">اسفند </t>
  </si>
  <si>
    <t xml:space="preserve"> گاز ارسالی به خطوط لوله</t>
  </si>
  <si>
    <t>* عدم تساوی و اختلاف گاز دریافتی با گاز ارسالی به خطوط لوله و یا سوخت پالایشگاه در بسیاری از پالایشگاه های گاز مربوط به سیستم های اندازه گیری میزان گاز ورودی و خروجی در پالایشگاه می باشد.</t>
  </si>
  <si>
    <t>ملاحظات:  این شرکت از ابتدای سال از فازهای 6، 7 و 8 (خط پنجم) از سیری گاز دریافت نموده است.</t>
  </si>
  <si>
    <r>
      <t>(ميليون مترمكعب)</t>
    </r>
    <r>
      <rPr>
        <b/>
        <sz val="12"/>
        <rFont val="B Mitra"/>
        <charset val="178"/>
      </rPr>
      <t xml:space="preserve"> </t>
    </r>
  </si>
  <si>
    <t>1) اين پالايشگاه مايعات گازي نيز توليد مي­نمايد.</t>
  </si>
  <si>
    <t xml:space="preserve"> پس مجبور شدم از فایل اسفند جدول ميزان گازتحويلي به خطوط سراسري توسط مبادي تامين به تفكيك منابع ص 12 استفاده کنم</t>
  </si>
  <si>
    <r>
      <t xml:space="preserve">اما </t>
    </r>
    <r>
      <rPr>
        <b/>
        <u/>
        <sz val="10"/>
        <rFont val="B Nazanin"/>
        <charset val="178"/>
      </rPr>
      <t>ستون گاز ارسالی به خطوط</t>
    </r>
    <r>
      <rPr>
        <b/>
        <sz val="10"/>
        <rFont val="B Nazanin"/>
        <charset val="178"/>
      </rPr>
      <t xml:space="preserve"> اشتباه بود و با جدول بعدی شماره  (126-1) :  عملكرد شركت های پالايش گاز ... درست در نمی آمد خصوصا با فایل پی دی اف جدول 14- گاز تحویلی به خطوط لوله سراسری (میلیارد متر مکعب در سال) ص 34-</t>
    </r>
  </si>
  <si>
    <t xml:space="preserve">این جدول با عملکرد ماهانه پالایشگاههای گاز پر کردم </t>
  </si>
  <si>
    <t>گاز تحویلی به خطوط انتقال گاز</t>
  </si>
  <si>
    <t>نم زدایی شوریجه</t>
  </si>
  <si>
    <t xml:space="preserve">هنگام </t>
  </si>
  <si>
    <t>نم زدایی گورزین</t>
  </si>
  <si>
    <t>کارخانه های گاز و گاز مایع خوزستان</t>
  </si>
  <si>
    <t>پارسیان</t>
  </si>
  <si>
    <t>فارس</t>
  </si>
  <si>
    <t>فاز 22 ، 23 و 24</t>
  </si>
  <si>
    <t>بوشهر</t>
  </si>
  <si>
    <t>فاز 19</t>
  </si>
  <si>
    <t>فاز 15و 16</t>
  </si>
  <si>
    <t>فاز 9 و 10</t>
  </si>
  <si>
    <t>فاز 6 و 7 و 8</t>
  </si>
  <si>
    <t>فاز 4 و 5</t>
  </si>
  <si>
    <t>فاز 2 و 3</t>
  </si>
  <si>
    <t>فاز 1</t>
  </si>
  <si>
    <t>پارس جنوبی:</t>
  </si>
  <si>
    <t>سرخون و قشم</t>
  </si>
  <si>
    <t>هرمزگان</t>
  </si>
  <si>
    <t>خوزستان</t>
  </si>
  <si>
    <t>بید بلند</t>
  </si>
  <si>
    <t>هاشمی نژاد</t>
  </si>
  <si>
    <t>خراسان رضوی</t>
  </si>
  <si>
    <t>فجر</t>
  </si>
  <si>
    <t>استان</t>
  </si>
  <si>
    <t>(میلیارد متر مکعب)</t>
  </si>
  <si>
    <t>جمع مصارف گازرسانی</t>
  </si>
  <si>
    <t>مصارف نهایی</t>
  </si>
  <si>
    <t>مصارف گازرسانی:</t>
  </si>
  <si>
    <t>صادرات</t>
  </si>
  <si>
    <t>تحویلی به مخازن ذخیره سازی</t>
  </si>
  <si>
    <t>تزریق به (مخازن و میادین نفتی)</t>
  </si>
  <si>
    <t>نام طرح پروژه</t>
  </si>
  <si>
    <t>شوریجه</t>
  </si>
  <si>
    <t>سراجه</t>
  </si>
  <si>
    <t>1398:</t>
  </si>
  <si>
    <t>1397:</t>
  </si>
  <si>
    <t>1396:</t>
  </si>
  <si>
    <t>1395:</t>
  </si>
  <si>
    <t>1394:</t>
  </si>
  <si>
    <t>1393:</t>
  </si>
  <si>
    <t>گاز باقی مانده در مخزن در انتهای سال</t>
  </si>
  <si>
    <t>گازتحویلی به خط</t>
  </si>
  <si>
    <t>میعانات گازی</t>
  </si>
  <si>
    <t>گازبرداشتی از مخزن</t>
  </si>
  <si>
    <t>گاز تزریقی به مخزن</t>
  </si>
  <si>
    <t>سوخت تأسیسات</t>
  </si>
  <si>
    <t>گاز دریافتی از خط</t>
  </si>
  <si>
    <t xml:space="preserve">گاز موجود در مخزن در ابتدای سال </t>
  </si>
  <si>
    <t>مخزن / عنوان</t>
  </si>
  <si>
    <t>به عراق</t>
  </si>
  <si>
    <t>به آذربایجان</t>
  </si>
  <si>
    <t>به ارمنستان</t>
  </si>
  <si>
    <t>به نخجوان</t>
  </si>
  <si>
    <t>به ترکیه</t>
  </si>
  <si>
    <t>از آذربایجان</t>
  </si>
  <si>
    <t xml:space="preserve">از ترکمنستان </t>
  </si>
  <si>
    <t xml:space="preserve">صادرات </t>
  </si>
  <si>
    <t xml:space="preserve">واردات </t>
  </si>
  <si>
    <t>یزد</t>
  </si>
  <si>
    <t>همدان</t>
  </si>
  <si>
    <t>مرکزی</t>
  </si>
  <si>
    <t>مازندران</t>
  </si>
  <si>
    <t>لرستان</t>
  </si>
  <si>
    <t>گیلان</t>
  </si>
  <si>
    <t>گلستان</t>
  </si>
  <si>
    <t>کهکیلویه و بویر احمد</t>
  </si>
  <si>
    <t>کرمانشاه</t>
  </si>
  <si>
    <t>کرمان</t>
  </si>
  <si>
    <t>کردستان</t>
  </si>
  <si>
    <t>قم</t>
  </si>
  <si>
    <t>قزوین</t>
  </si>
  <si>
    <t>سيستان و بلوچستان</t>
  </si>
  <si>
    <t>سمنان</t>
  </si>
  <si>
    <t>زنجان</t>
  </si>
  <si>
    <t>خراسان شمالی</t>
  </si>
  <si>
    <t>خراسان جنوبی</t>
  </si>
  <si>
    <t>چهار محال بختیاری</t>
  </si>
  <si>
    <t>تهران</t>
  </si>
  <si>
    <t xml:space="preserve">ايلام </t>
  </si>
  <si>
    <t>البرز</t>
  </si>
  <si>
    <t>اصفهان</t>
  </si>
  <si>
    <t xml:space="preserve">اردبیل </t>
  </si>
  <si>
    <t>آذربایجان غربی</t>
  </si>
  <si>
    <t>آذربایجان شرقی</t>
  </si>
  <si>
    <t>شرکت گاز رسانی استانی</t>
  </si>
  <si>
    <t xml:space="preserve"> (كيلومتر)</t>
  </si>
  <si>
    <t>خراسان شمالي</t>
  </si>
  <si>
    <t>خراسان رضوي</t>
  </si>
  <si>
    <t>خراسان جنوبي</t>
  </si>
  <si>
    <t>چهار محال بختياري</t>
  </si>
  <si>
    <t>تعداد مصرف کنندگان</t>
  </si>
  <si>
    <t>تعداد انشعاب</t>
  </si>
  <si>
    <t>نام استان</t>
  </si>
  <si>
    <t>(ميليون مترمكعب)</t>
  </si>
  <si>
    <t>خوراک</t>
  </si>
  <si>
    <t>سوخت</t>
  </si>
  <si>
    <t>( میلیون متر مکعب )</t>
  </si>
  <si>
    <t>يزد</t>
  </si>
  <si>
    <t xml:space="preserve">همدان </t>
  </si>
  <si>
    <t xml:space="preserve">هرمزگان </t>
  </si>
  <si>
    <t>مركزي</t>
  </si>
  <si>
    <t>گيلان</t>
  </si>
  <si>
    <t>كهگيلويه و بويراحمد</t>
  </si>
  <si>
    <t>كرمانشاه</t>
  </si>
  <si>
    <t>كرمان</t>
  </si>
  <si>
    <t>كردستان</t>
  </si>
  <si>
    <t>قزوين</t>
  </si>
  <si>
    <t>سیستان و بلوچستان</t>
  </si>
  <si>
    <t xml:space="preserve">خراسان جنوبي </t>
  </si>
  <si>
    <t>چهار محال و بختياري</t>
  </si>
  <si>
    <t xml:space="preserve">اصفهان </t>
  </si>
  <si>
    <t>اردبيل</t>
  </si>
  <si>
    <t>آذربايجان غربي</t>
  </si>
  <si>
    <t>آذربايجان شرقي</t>
  </si>
  <si>
    <t>(خوراك پتروشيمی)</t>
  </si>
  <si>
    <t>کشاورزی</t>
  </si>
  <si>
    <t>حمل و نقل</t>
  </si>
  <si>
    <t>جمع صنایع</t>
  </si>
  <si>
    <t>سایر صنایع</t>
  </si>
  <si>
    <t>فولاد</t>
  </si>
  <si>
    <t>سیمان</t>
  </si>
  <si>
    <t>سوخت پتروشيمي</t>
  </si>
  <si>
    <t xml:space="preserve">مصارف غیر انرژی </t>
  </si>
  <si>
    <t>مصارف انرژی در صنعت</t>
  </si>
  <si>
    <t>استان / شرح</t>
  </si>
  <si>
    <t xml:space="preserve">جمع مصرف نهایی و مصرف بخش انرژی </t>
  </si>
  <si>
    <t>4) شامل 440/4  میلیون متر مکعب مصرف سوخت توربین ها و دیزل ژنراتورهی خطوط لوله جهت انتقال نفت خام و فرآورده های نفتی نیز می گردد.</t>
  </si>
  <si>
    <t xml:space="preserve">1) شامل سوخت نیروگاههای وزارت نیرو، بخش خصوصی و صنایع بزرگ می گردد. </t>
  </si>
  <si>
    <t>خراسان  شمالي</t>
  </si>
  <si>
    <t>خراسان  جنوبي</t>
  </si>
  <si>
    <t xml:space="preserve">تهران </t>
  </si>
  <si>
    <t>واحدهای کوره بلند</t>
  </si>
  <si>
    <t>واحدهای کک سازی</t>
  </si>
  <si>
    <t>پالایشگاه گاز</t>
  </si>
  <si>
    <t>پالایشگاه نفت</t>
  </si>
  <si>
    <t>صنعتی</t>
  </si>
  <si>
    <t xml:space="preserve">حمل و نقل </t>
  </si>
  <si>
    <t xml:space="preserve">1) سوخت پتروشيمي و خوراك پتروشيمي ارقام مناطق دريايي و گازهاي  ژوراسيك مسجد سليمان را نيز دربرمي‌گيرد. </t>
  </si>
  <si>
    <t>سوخت توربین ها و دیزل ژنراتورهای خط لوله</t>
  </si>
  <si>
    <t xml:space="preserve">ايستگاه هاي تقويت فشار </t>
  </si>
  <si>
    <t xml:space="preserve">سوخت پالايشگاه هاي گاز </t>
  </si>
  <si>
    <t>خوراک واحد هیدروژن سازی</t>
  </si>
  <si>
    <t>مصارف تلمبه خانه ها</t>
  </si>
  <si>
    <t>سوخت پالایشگاه های نفت</t>
  </si>
  <si>
    <t>مصارف بخش انرژی</t>
  </si>
  <si>
    <t xml:space="preserve">                </t>
  </si>
  <si>
    <t xml:space="preserve">مصارف غيرانرژي </t>
  </si>
  <si>
    <t>صنعت</t>
  </si>
  <si>
    <t>تجاري و عمومي</t>
  </si>
  <si>
    <t>خانگي</t>
  </si>
  <si>
    <t>مصارف نهايي انرژي</t>
  </si>
  <si>
    <t>مصارف نهايي گازطبيعي</t>
  </si>
  <si>
    <t xml:space="preserve">شرح / سال </t>
  </si>
  <si>
    <r>
      <t>تحويلي به كارخانجات گاز و گاز مايع</t>
    </r>
    <r>
      <rPr>
        <b/>
        <vertAlign val="superscript"/>
        <sz val="10"/>
        <color theme="1" tint="4.9989318521683403E-2"/>
        <rFont val="B Yagut"/>
        <charset val="178"/>
      </rPr>
      <t>(1)</t>
    </r>
  </si>
  <si>
    <r>
      <t>پالايشگاهاي گاز و واحدهاي نم زدايي</t>
    </r>
    <r>
      <rPr>
        <b/>
        <vertAlign val="superscript"/>
        <sz val="10"/>
        <color theme="1" tint="4.9989318521683403E-2"/>
        <rFont val="B Yagut"/>
        <charset val="178"/>
      </rPr>
      <t>(2)</t>
    </r>
  </si>
  <si>
    <r>
      <t>تحویل برای تزریق به میادین نفتی</t>
    </r>
    <r>
      <rPr>
        <b/>
        <vertAlign val="superscript"/>
        <sz val="10"/>
        <color theme="1" tint="4.9989318521683403E-2"/>
        <rFont val="B Yagut"/>
        <charset val="178"/>
      </rPr>
      <t>(3)</t>
    </r>
  </si>
  <si>
    <r>
      <t xml:space="preserve">تحویل به پتروشيمي </t>
    </r>
    <r>
      <rPr>
        <b/>
        <vertAlign val="superscript"/>
        <sz val="10"/>
        <color theme="1" tint="4.9989318521683403E-2"/>
        <rFont val="B Yagut"/>
        <charset val="178"/>
      </rPr>
      <t>(4)</t>
    </r>
  </si>
  <si>
    <r>
      <t xml:space="preserve">مصارف صنعتی، عملیاتی و خانگی - خود مصرفی </t>
    </r>
    <r>
      <rPr>
        <b/>
        <vertAlign val="superscript"/>
        <sz val="10"/>
        <color theme="1" tint="4.9989318521683403E-2"/>
        <rFont val="B Yagut"/>
        <charset val="178"/>
      </rPr>
      <t>(5)</t>
    </r>
  </si>
  <si>
    <r>
      <t>تبدیل به مایعات گازی و خطای اندازه گیری</t>
    </r>
    <r>
      <rPr>
        <b/>
        <vertAlign val="superscript"/>
        <sz val="10"/>
        <color theme="1" tint="4.9989318521683403E-2"/>
        <rFont val="B Yagut"/>
        <charset val="178"/>
      </rPr>
      <t>(6)</t>
    </r>
  </si>
  <si>
    <t>1) این پالایشگاه  مایعات گازی و گازمایع  نیز تولید می نماید.</t>
  </si>
  <si>
    <t>1) این پالایشگاه مایعات گازی و گاز مایع نیز تولید می نماید.</t>
  </si>
  <si>
    <t xml:space="preserve"> 1) سوخت مصرفي پالايشگاه و شركت ملی نفت ایران از گاز ارسالي به خط 36 اينچ تأمين مي‌گردد كه در رقم جمع كل ارسالي لحاظ شده است. همچنين اين پالايشگاه  گوگرد و مایعات گازي نيز توليد مي نمايد. </t>
  </si>
  <si>
    <t>1) این پالایشگاه  مایعات گازی و گوگرد نیز تولید می نماید.</t>
  </si>
  <si>
    <t>1) این پالایشگاه  مایعات گازی نیز تولید می نماید.</t>
  </si>
  <si>
    <t>1) این پالایشگاه  مایعات گازی و گازمایع نیز تولید می نماید.</t>
  </si>
  <si>
    <t>1) اين پالايشگاه  گوگرد و مايعات گازي نيز توليد مي نمايد.</t>
  </si>
  <si>
    <t>1) اين پالايشگاه گوگرد و مايعات گازي نيز توليد مي نمايد.</t>
  </si>
  <si>
    <t>1) اين پالايشگاه گوگرد، مايعات گازي، پروپان، بوتان و اتان نيز توليد مي­نمايد.</t>
  </si>
  <si>
    <t>1) اين پالايشگاه  گوگرد، مايعات گازي، پروپان، بوتان و اتان نيز توليد مي­نمايد.</t>
  </si>
  <si>
    <t>1) شروع فعالیت فازهای 7،6، و 8 شرکت پالایش گاز پارس جنوبی از زمستان 1388بوده است. پالایشگاه فازهای مزبور فاقد تأسیسات شیرین سازی است و گاز ترش آن به وسیله خط لوله پنجم سراسری برای تزریق به میدان نفتی آغاجاری از عسلویه به این میدان هدایت می شود. ضمناً با انشعاب های احداث شده در مسیر این خط لوله، بخشی از گاز ترش پارس جنوبی به پالایشگاه فجر جم و بید بلند جهت فرآورش و تولید گازسبک و تزریق به شبکه سراسری ارسال می شود.</t>
  </si>
  <si>
    <r>
      <t>2</t>
    </r>
    <r>
      <rPr>
        <i/>
        <sz val="10"/>
        <color theme="1"/>
        <rFont val="B Nazanin"/>
        <charset val="178"/>
      </rPr>
      <t>) اين پالايشگاه  مایعات گازي، پروپان و بوتان نيز توليد مي­نمايد.</t>
    </r>
  </si>
  <si>
    <t>2) اين پالايشگاه  گوگرد، مايعات گازي، پروپان و بوتان نيز توليد مي­نمايد.</t>
  </si>
  <si>
    <t>1) شروع فعالیت فازهای 9و 10 شرکت پالایش گاز پارس جنوبی  از زمستان سال 1388 می باشد.</t>
  </si>
  <si>
    <t>2) اين پالايشگاه  گوگرد، مايعات گازي، پروپان، بوتان و اتان نيز توليد مي­نمايد.</t>
  </si>
  <si>
    <t>1) اين پالايشگاه گوگرد، اتان، بوتان، پروپان و مايعات گازي نيز توليد مي نمايد.</t>
  </si>
  <si>
    <t xml:space="preserve">1) اين پالايشگاه مایعات گازي نيز توليد مي­نمايد. </t>
  </si>
  <si>
    <t xml:space="preserve">1) اين پالايشگاه  مايعات گازي نيز توليد مي­نمايد. </t>
  </si>
  <si>
    <t xml:space="preserve">1) اين پالايشگاه  مایعات گازي نيز توليد مي­نمايد. </t>
  </si>
  <si>
    <t>1) اين پالايشگاه ها  گوگرد، اتان، بوتان، پروپان و مايعات گازي نيز توليد مي نمايد.</t>
  </si>
  <si>
    <t>1) شامل سوخت ایستگاه ها، سوخت پالایشگاه ها (تصفیه خانه ها)، بهره برداری نفت و گاز غرب ایلام، تخلیه و مصارف عملیاتی خطوط انتقال، تغییرات ذخیره خطوط و استحصال اتان مارون می باشد.</t>
  </si>
  <si>
    <t>ملاحظه (2) : اختلاف بین گاز باقیمانده در مخزن در انتهای سال با گاز موجود در مخزن در ابتدای سال ناشی از اختلاف آماری است</t>
  </si>
  <si>
    <t>جمع مصارف غیر گازرسانی</t>
  </si>
  <si>
    <t>جمع مصرف کل</t>
  </si>
  <si>
    <t>فهرست جداول بخش گاز طبیعی</t>
  </si>
  <si>
    <t>○ مقادیر محرمانه می‌باشد.</t>
  </si>
  <si>
    <t>مصارف انرژی در سایر بخش ها</t>
  </si>
  <si>
    <t>1) شروع فعالیت فازهای 7،6و 8 شرکت پالایش گاز پارس جنوبی از زمستان 1388بوده است. پالایشگاه فازهای مزبور فاقد تأسیسات شیرین سازی است و گاز ترش آن به وسیله خط لوله پنجم سراسری برای تزریق به میدان نفتی آغاجاری از عسلویه به این میدان هدایت می شود. ضمناً با انشعاب های احداث شده در مسیر این خط لوله، بخشی از گاز ترش پارس جنوبی به پالایشگاه فجر جم و بید بلند جهت فرآورش و تولید گازسبک و تزریق به شبکه سراسری ارسال می شود.</t>
  </si>
  <si>
    <t>بید بلند خلیج فارس</t>
  </si>
  <si>
    <t>1399:</t>
  </si>
  <si>
    <t>پالایشگاه گاز ایلام ( میمک) تکمیل فاز 1 و احداث فاز 2</t>
  </si>
  <si>
    <t xml:space="preserve"> پالایشگاه پارسیان</t>
  </si>
  <si>
    <t>ایستگاه گاز صادراتی بازرگان</t>
  </si>
  <si>
    <t>فاز 14</t>
  </si>
  <si>
    <t xml:space="preserve">    </t>
  </si>
  <si>
    <t>1400:</t>
  </si>
  <si>
    <t>سال 1400</t>
  </si>
  <si>
    <t>جدول (84-1)  :  توليد گوگرد در پالايشگاههاي كشور طي سال هاي 1400-1392</t>
  </si>
  <si>
    <t>ملاحظات:</t>
  </si>
  <si>
    <t xml:space="preserve"> -  این شرکت از ابتدای سال از فازهای 6، 7 و 8 (خط پنجم) از سیری گاز دریافت نموده است.</t>
  </si>
  <si>
    <t xml:space="preserve"> - عدم تساوی و اختلاف گاز دریافتی با گاز ارسالی به خطوط لوله و یا سوخت پالایشگاه در بسیاری از پالایشگاه های گاز مربوط به سیستم های اندازه گیری میزان گاز ورودی و خروجی در پالایشگاه می باشد.</t>
  </si>
  <si>
    <t>ذ</t>
  </si>
  <si>
    <t>○</t>
  </si>
  <si>
    <t>مصارف بخش های مولد انرژی (به استثنای سوخت پالایشگاه های نفت)</t>
  </si>
  <si>
    <r>
      <t xml:space="preserve"> جدول (83-1)  :  مصرف گاز غني طي سال هاي </t>
    </r>
    <r>
      <rPr>
        <b/>
        <sz val="14"/>
        <color theme="1" tint="4.9989318521683403E-2"/>
        <rFont val="B Yagut"/>
        <charset val="178"/>
      </rPr>
      <t>1401 -1393</t>
    </r>
    <r>
      <rPr>
        <b/>
        <sz val="12"/>
        <color theme="1" tint="4.9989318521683403E-2"/>
        <rFont val="B Yagut"/>
        <charset val="178"/>
      </rPr>
      <t xml:space="preserve"> </t>
    </r>
  </si>
  <si>
    <t>1401:</t>
  </si>
  <si>
    <r>
      <rPr>
        <sz val="10.5"/>
        <rFont val="Calibri"/>
        <family val="2"/>
      </rPr>
      <t>○</t>
    </r>
    <r>
      <rPr>
        <i/>
        <sz val="10.5"/>
        <rFont val="B Nazanin"/>
        <charset val="178"/>
      </rPr>
      <t xml:space="preserve"> مقادیر محرمانه می باشند. </t>
    </r>
  </si>
  <si>
    <t>شبکه گذاری  در سال 1401</t>
  </si>
  <si>
    <t>شبکه گذاری تا پايان  سال 1401</t>
  </si>
  <si>
    <t xml:space="preserve">سهم شبكه گذاري استان در سال 1401 نسبت به شبكه گذاري كل كشور </t>
  </si>
  <si>
    <t xml:space="preserve"> در سال 1401</t>
  </si>
  <si>
    <t xml:space="preserve"> در سال  1401</t>
  </si>
  <si>
    <t xml:space="preserve"> تا پایان سال 1401</t>
  </si>
  <si>
    <t>وضعیت تا پایان سال 1401</t>
  </si>
  <si>
    <t>سال 1401</t>
  </si>
  <si>
    <t>کیش</t>
  </si>
  <si>
    <t>پروژه احداث سیستم اعلان حریق F&amp;G پالایشگاه پارسیان در 98/6/10 آغاز شده و برنامه ریزی شده تا انتهای اسفند 1401 به پایان برسد.  این پروژه در انتهای سال 1401، 98/19 درصد پیشرفت فیزیکی داشته است.</t>
  </si>
  <si>
    <r>
      <t>پالایشگاه های گاز</t>
    </r>
    <r>
      <rPr>
        <b/>
        <vertAlign val="superscript"/>
        <sz val="11"/>
        <rFont val="B Mitra"/>
        <charset val="178"/>
      </rPr>
      <t>(1)</t>
    </r>
    <r>
      <rPr>
        <b/>
        <sz val="11"/>
        <rFont val="B Mitra"/>
        <charset val="178"/>
      </rPr>
      <t xml:space="preserve">: </t>
    </r>
  </si>
  <si>
    <r>
      <t>(ميليارد مترمكعب)</t>
    </r>
    <r>
      <rPr>
        <b/>
        <sz val="12"/>
        <rFont val="B Mitra"/>
        <charset val="178"/>
      </rPr>
      <t xml:space="preserve"> </t>
    </r>
  </si>
  <si>
    <r>
      <t>سایر مصارف غیر گاز رسانی</t>
    </r>
    <r>
      <rPr>
        <vertAlign val="superscript"/>
        <sz val="10"/>
        <rFont val="B Yagut"/>
        <charset val="178"/>
      </rPr>
      <t>(1)</t>
    </r>
  </si>
  <si>
    <t>این پروژه در ابتدای اردیبهشت ماه 1400 آغاز شده است. درصد تحقق این پروژه تاپایان سال 1401، 51/3 درصد بوده است.</t>
  </si>
  <si>
    <t>این پروژه در 98/7/20 آغاز شده و برنامه ریزی شده تا انتهای اردیبهشت 1402 به پایان برسد. ارتقاء تجهیزات اندازه گیری  تا انتهای سال 1401، 74/80 درصد پیشرفت فیزیکی داشته است.
تا انتهای سال 1401، در حال عملیات اجرایی تجهیزات به مرز بازرگان رسیده است و در حال هماهنگی با گمرك جهت ارسال مستقیم به کارگاه است.</t>
  </si>
  <si>
    <r>
      <rPr>
        <sz val="11"/>
        <rFont val="Symbol"/>
        <family val="1"/>
        <charset val="2"/>
      </rPr>
      <t>·</t>
    </r>
    <r>
      <rPr>
        <i/>
        <sz val="11"/>
        <rFont val="B Nazanin"/>
        <charset val="178"/>
      </rPr>
      <t xml:space="preserve">  </t>
    </r>
    <r>
      <rPr>
        <i/>
        <sz val="10"/>
        <rFont val="B Nazanin"/>
        <charset val="178"/>
      </rPr>
      <t>مقادير در دسترس نمي­باشند.</t>
    </r>
  </si>
  <si>
    <r>
      <t>سوخت پتروشيمي</t>
    </r>
    <r>
      <rPr>
        <vertAlign val="superscript"/>
        <sz val="10"/>
        <rFont val="B Yagut"/>
        <charset val="178"/>
      </rPr>
      <t>(1)</t>
    </r>
    <r>
      <rPr>
        <sz val="10"/>
        <rFont val="B Yagut"/>
        <charset val="178"/>
      </rPr>
      <t xml:space="preserve"> </t>
    </r>
  </si>
  <si>
    <r>
      <t>خوراك پتروشيمي</t>
    </r>
    <r>
      <rPr>
        <vertAlign val="superscript"/>
        <sz val="10"/>
        <rFont val="B Yagut"/>
        <charset val="178"/>
      </rPr>
      <t>(1)</t>
    </r>
    <r>
      <rPr>
        <sz val="10"/>
        <rFont val="B Yagut"/>
        <charset val="178"/>
      </rPr>
      <t xml:space="preserve"> </t>
    </r>
  </si>
  <si>
    <r>
      <t xml:space="preserve">نيروگاه ها </t>
    </r>
    <r>
      <rPr>
        <vertAlign val="superscript"/>
        <sz val="10"/>
        <rFont val="B Mitra"/>
        <charset val="178"/>
      </rPr>
      <t>(6)</t>
    </r>
  </si>
  <si>
    <r>
      <t>خانگی</t>
    </r>
    <r>
      <rPr>
        <b/>
        <vertAlign val="superscript"/>
        <sz val="11"/>
        <rFont val="B Yagut"/>
        <charset val="178"/>
      </rPr>
      <t xml:space="preserve"> </t>
    </r>
  </si>
  <si>
    <r>
      <t xml:space="preserve">عمومی و تجاری </t>
    </r>
    <r>
      <rPr>
        <vertAlign val="superscript"/>
        <sz val="11"/>
        <rFont val="B Yagut"/>
        <charset val="178"/>
      </rPr>
      <t>(1)</t>
    </r>
  </si>
  <si>
    <r>
      <t xml:space="preserve">2) شامل </t>
    </r>
    <r>
      <rPr>
        <b/>
        <i/>
        <sz val="10"/>
        <rFont val="B Yagut"/>
        <charset val="178"/>
      </rPr>
      <t>1215/5  م</t>
    </r>
    <r>
      <rPr>
        <i/>
        <sz val="10"/>
        <rFont val="B Yagut"/>
        <charset val="178"/>
      </rPr>
      <t>یلیون متر مکعب خوراک گاز واحدهای هیدروژن سازی، 580 میلیون متر مکعب مصارف تلمبه خانه­ها  و 5655/1 میلیون متر مکعب سوخت پالایشگاه های نفت می گردد.</t>
    </r>
  </si>
  <si>
    <t>3) شامل 5019/1 میلیون متر مکعب سوخت ایستگاه های تقویت فشار و8801/6 میلیون متر مکعب سوخت پالایشگاه های گاز می گردد.</t>
  </si>
  <si>
    <t>◊</t>
  </si>
  <si>
    <t xml:space="preserve"> ◊</t>
  </si>
  <si>
    <t>نيروگاه (1)</t>
  </si>
  <si>
    <t>(ریال بر متر مکعب  )</t>
  </si>
  <si>
    <t xml:space="preserve">1383 -1400 </t>
  </si>
  <si>
    <t xml:space="preserve">1383-1401 </t>
  </si>
  <si>
    <t xml:space="preserve">تبدیل كارگاهی </t>
  </si>
  <si>
    <t xml:space="preserve">تبدیل كارخانهای </t>
  </si>
  <si>
    <t xml:space="preserve">تعداد خودروهای دوگانه سوز </t>
  </si>
  <si>
    <t>مأخذ: شرکت ملی پخش فرآوردههای نفتی ایران</t>
  </si>
  <si>
    <t>تك منظوره</t>
  </si>
  <si>
    <t xml:space="preserve">دو منظوره </t>
  </si>
  <si>
    <t xml:space="preserve"> غير خصوصي</t>
  </si>
  <si>
    <t>خصوصي</t>
  </si>
  <si>
    <t>صنايع دفاع</t>
  </si>
  <si>
    <t xml:space="preserve"> قبل از سال 1393</t>
  </si>
  <si>
    <t>در سال 1393</t>
  </si>
  <si>
    <t>در سال 1394</t>
  </si>
  <si>
    <t>در سال 1395</t>
  </si>
  <si>
    <t>در سال 1396</t>
  </si>
  <si>
    <t>در سال 1397</t>
  </si>
  <si>
    <t>در سال 1398</t>
  </si>
  <si>
    <t>در سال 1399</t>
  </si>
  <si>
    <t>در سال 1400</t>
  </si>
  <si>
    <t>در سال 1401</t>
  </si>
  <si>
    <t>1) مأخذ: شرکت ملی پخش فرآورده های نفتی ایران.</t>
  </si>
  <si>
    <t>نوع مصرف</t>
  </si>
  <si>
    <t>تعرفه 7 ماه ابتداي سال</t>
  </si>
  <si>
    <t>تعرفه ماه های سرد سال</t>
  </si>
  <si>
    <t xml:space="preserve">خانگي (متوسط) </t>
  </si>
  <si>
    <t>صنعتي (صنایع عمده )</t>
  </si>
  <si>
    <t>صنعتي ( صنایع کوچک )</t>
  </si>
  <si>
    <t xml:space="preserve">پالايشگاه و تلمبه‌خانه‌هاي نفت </t>
  </si>
  <si>
    <t xml:space="preserve">مجتمع‌هاي پتروشيمي </t>
  </si>
  <si>
    <t xml:space="preserve">خوراك مجتمع‌هاي پتروشيمي توليد كود اوره </t>
  </si>
  <si>
    <t>كشاورزي و دامپروری</t>
  </si>
  <si>
    <t>نيروگاه (سایر صنایع )</t>
  </si>
  <si>
    <t>عمومی</t>
  </si>
  <si>
    <t>تجاري عادی</t>
  </si>
  <si>
    <t>تجاری عمومي ( دولتی )</t>
  </si>
  <si>
    <t xml:space="preserve"> گرمابه سنتی </t>
  </si>
  <si>
    <t xml:space="preserve">نانوايي سنتی </t>
  </si>
  <si>
    <t xml:space="preserve">تجاري ويژه  </t>
  </si>
  <si>
    <t>سایر</t>
  </si>
  <si>
    <t xml:space="preserve">آموزشي </t>
  </si>
  <si>
    <t xml:space="preserve">ورزشي </t>
  </si>
  <si>
    <t xml:space="preserve">مذهبي </t>
  </si>
  <si>
    <t>1) مطابق ابلاغ ماهیانه مي‌باشد.</t>
  </si>
  <si>
    <r>
      <t xml:space="preserve"> </t>
    </r>
    <r>
      <rPr>
        <sz val="11"/>
        <color theme="1" tint="4.9989318521683403E-2"/>
        <rFont val="Symbol"/>
        <family val="1"/>
        <charset val="2"/>
      </rPr>
      <t>·</t>
    </r>
    <r>
      <rPr>
        <sz val="11"/>
        <color theme="1" tint="4.9989318521683403E-2"/>
        <rFont val="B Nazanin"/>
        <charset val="178"/>
      </rPr>
      <t xml:space="preserve"> </t>
    </r>
    <r>
      <rPr>
        <sz val="10"/>
        <color theme="1" tint="4.9989318521683403E-2"/>
        <rFont val="B Nazanin"/>
        <charset val="178"/>
      </rPr>
      <t xml:space="preserve"> مقادير در دسترس نمي­باشند.</t>
    </r>
  </si>
  <si>
    <t>تعداد کل جایگاه ها (از ابتدای اجرای طرح تا انتهای سال 1401)</t>
  </si>
  <si>
    <t xml:space="preserve">جدول (82-1)  :  تولید گاز غنی از منابع مختلف طی سال های 1401 1393 </t>
  </si>
  <si>
    <r>
      <t xml:space="preserve">جدول (85-1)  :  تزريق گاز و آب به ميادين  طي سال هاي </t>
    </r>
    <r>
      <rPr>
        <b/>
        <sz val="14"/>
        <color theme="1" tint="4.9989318521683403E-2"/>
        <rFont val="B Yagut"/>
        <charset val="178"/>
      </rPr>
      <t>1401 - 1392</t>
    </r>
  </si>
  <si>
    <t>حداقل تعرفه: 5/2106  حداکثر تعرفه:7/9134</t>
  </si>
  <si>
    <t>حداقل تعرفه: 5/6319</t>
  </si>
  <si>
    <t>حداکثر تعرفه: 1/274041</t>
  </si>
  <si>
    <r>
      <t>(2)</t>
    </r>
    <r>
      <rPr>
        <b/>
        <sz val="11"/>
        <color theme="1"/>
        <rFont val="RMBadr"/>
        <family val="1"/>
      </rPr>
      <t>7450.5</t>
    </r>
  </si>
  <si>
    <r>
      <t xml:space="preserve"> </t>
    </r>
    <r>
      <rPr>
        <b/>
        <vertAlign val="superscript"/>
        <sz val="11"/>
        <color theme="1"/>
        <rFont val="RMBadr"/>
        <family val="1"/>
      </rPr>
      <t>(3)</t>
    </r>
    <r>
      <rPr>
        <b/>
        <sz val="11"/>
        <color theme="1"/>
        <rFont val="RMBadr"/>
        <family val="1"/>
      </rPr>
      <t>13820.7</t>
    </r>
  </si>
  <si>
    <r>
      <t>(4)</t>
    </r>
    <r>
      <rPr>
        <b/>
        <sz val="11"/>
        <color theme="1"/>
        <rFont val="RMBadr"/>
        <family val="1"/>
      </rPr>
      <t>94276.6</t>
    </r>
  </si>
  <si>
    <r>
      <t>(4)</t>
    </r>
    <r>
      <rPr>
        <b/>
        <sz val="11"/>
        <color theme="1"/>
        <rFont val="RMBadr"/>
        <family val="1"/>
      </rPr>
      <t>243826.3</t>
    </r>
  </si>
  <si>
    <t>چهارمحال و بختياري</t>
  </si>
  <si>
    <t>پروژه احداث مخزن 70 هزار مترمکعبی در 10/03/93 آغاز و برنامه‌ریزی شده تا انتهای شهریور 1401 به پایان برسد. این پروژه در انتهای سال 1401، 02/99 درصد پیشرفت فیزیکی داشته است.
کلیه عملیات اجرایی تکمیل و آماده تحویل به بهره‌بردار می‌باشد، که به دلیل خلع پیمانکار مقرر گردید تیم بهره‌بردار کارهاي باقیمانده تحویل و تحول را انجام دهند.</t>
  </si>
  <si>
    <t>(کیلومتر در سال)</t>
  </si>
  <si>
    <r>
      <t>(ميليون مترمكعب)</t>
    </r>
    <r>
      <rPr>
        <b/>
        <sz val="9"/>
        <rFont val="B Mitra"/>
        <charset val="178"/>
      </rPr>
      <t xml:space="preserve"> </t>
    </r>
  </si>
  <si>
    <r>
      <t>(2)</t>
    </r>
    <r>
      <rPr>
        <b/>
        <sz val="10.5"/>
        <color rgb="FF0D0D0D"/>
        <rFont val="RMBadr"/>
        <family val="1"/>
      </rPr>
      <t xml:space="preserve"> 20</t>
    </r>
  </si>
  <si>
    <r>
      <t>(2)</t>
    </r>
    <r>
      <rPr>
        <b/>
        <sz val="10.5"/>
        <color theme="1"/>
        <rFont val="RMBadr"/>
        <family val="1"/>
      </rPr>
      <t xml:space="preserve"> 20</t>
    </r>
  </si>
  <si>
    <t>سال/ پالايشگاه</t>
  </si>
  <si>
    <r>
      <t xml:space="preserve">گاز </t>
    </r>
    <r>
      <rPr>
        <b/>
        <sz val="10"/>
        <color rgb="FF000000"/>
        <rFont val="B Mitra"/>
        <charset val="178"/>
      </rPr>
      <t>(ميليون مترمكعب در روز)</t>
    </r>
  </si>
  <si>
    <r>
      <t xml:space="preserve">آب </t>
    </r>
    <r>
      <rPr>
        <b/>
        <sz val="10"/>
        <color rgb="FF000000"/>
        <rFont val="B Mitra"/>
        <charset val="178"/>
      </rPr>
      <t>(ميليون بشكه در سال)</t>
    </r>
  </si>
  <si>
    <t xml:space="preserve">جدول (141-1)  : تعرفه گازطبيعي در سال هاي 1401-1393  </t>
  </si>
  <si>
    <t xml:space="preserve">جدول (140-1) :  مصرف گازطبيعي در بخش انرژی به تفكيك استان در سال 1401 </t>
  </si>
  <si>
    <r>
      <t xml:space="preserve">جدول (139-1) :  مصرف نهایی گازطبيعي در بخشهاي مختلف به تفكيك استان و نوع مصرف در سال </t>
    </r>
    <r>
      <rPr>
        <b/>
        <sz val="14"/>
        <rFont val="B Yagut"/>
        <charset val="178"/>
      </rPr>
      <t xml:space="preserve">1401 </t>
    </r>
  </si>
  <si>
    <r>
      <t xml:space="preserve">  جدول (138-1): تعداد جايگاه هاي CNG احداث و راه اندازي شده طی سال های 1401-1393</t>
    </r>
    <r>
      <rPr>
        <b/>
        <vertAlign val="superscript"/>
        <sz val="12"/>
        <rFont val="B Yagut"/>
        <charset val="178"/>
      </rPr>
      <t xml:space="preserve"> </t>
    </r>
  </si>
  <si>
    <t>جدول (137-1): تعدادخودروهای دوگانه سوز کشور تا پایان سال 1401</t>
  </si>
  <si>
    <t>جدول (136-1) : گاز طبیعی مصرفی در  مجتمع های پتروشیمی به تفکیک سوخت و خوراک طی سالهای 1401-1400</t>
  </si>
  <si>
    <t>جدول (135-1) :  مصرف گازطبيعي در بخشهاي مختلف به تفكيك نوع مصرف طي سال هاي 1401-1393</t>
  </si>
  <si>
    <t>جدول ( 134-1): تعداد انشعاب نصب شده  و تعداد مصرف کنندگان شرکتهای گاز رسانی تا پایان سال 1401</t>
  </si>
  <si>
    <t>جدول ( 133-1) :طول شبکه گذاری انجام شده توسط شرکتهای گاز رسانی استانی</t>
  </si>
  <si>
    <r>
      <t xml:space="preserve">جدول (132-1) :  صادرات و واردات گاز طبيعي طي سال هاي </t>
    </r>
    <r>
      <rPr>
        <b/>
        <sz val="14"/>
        <color theme="1"/>
        <rFont val="B Yagut"/>
        <charset val="178"/>
      </rPr>
      <t>1401-1393</t>
    </r>
  </si>
  <si>
    <t xml:space="preserve">جدول (131-1) : عملكرد مخازن ذخیره سازی گازطبیعی       </t>
  </si>
  <si>
    <t>جدول (130-1) : احداث خطوط لوله انتقال گاز طبيعي در سال هاي 1401-1393</t>
  </si>
  <si>
    <t xml:space="preserve">جدول (129-1) : طرحهای پالایشی در دست اجرا </t>
  </si>
  <si>
    <t>جدول (128-1) :  موازنه گاز طبیعی از میزان گاز تحویلی به خطوط انتقال تا مصرف نهایی در سال 1397 -1401</t>
  </si>
  <si>
    <t>جدول (127-1) :  عملكرد شركت های پالايش گاز و میزان گازطبیعی تحویلی به خطوط انتقال گازدر سال 1401</t>
  </si>
  <si>
    <r>
      <t xml:space="preserve">جدول (126-1) :  خلاصه عملكرد شركت پالايش گاز میمک (ایلام) </t>
    </r>
    <r>
      <rPr>
        <b/>
        <vertAlign val="superscript"/>
        <sz val="12"/>
        <rFont val="B Mitra"/>
        <charset val="178"/>
      </rPr>
      <t xml:space="preserve">(1) </t>
    </r>
    <r>
      <rPr>
        <b/>
        <sz val="12"/>
        <rFont val="B Mitra"/>
        <charset val="178"/>
      </rPr>
      <t>در ماه هاي مختلف سال 1401</t>
    </r>
  </si>
  <si>
    <r>
      <t>جدول (125-1) : عملكرد شركت پالايش گاز میمک (ایلام ) طي سال هاي 1401-1393</t>
    </r>
    <r>
      <rPr>
        <b/>
        <vertAlign val="superscript"/>
        <sz val="11"/>
        <rFont val="B Mitra"/>
        <charset val="178"/>
      </rPr>
      <t xml:space="preserve"> (1)</t>
    </r>
  </si>
  <si>
    <r>
      <t xml:space="preserve">جدول (124-1) :  خلاصه عملكرد شركت پالايش گاز پارسيان </t>
    </r>
    <r>
      <rPr>
        <b/>
        <vertAlign val="superscript"/>
        <sz val="12"/>
        <rFont val="B Mitra"/>
        <charset val="178"/>
      </rPr>
      <t xml:space="preserve">(1) </t>
    </r>
    <r>
      <rPr>
        <b/>
        <sz val="12"/>
        <rFont val="B Mitra"/>
        <charset val="178"/>
      </rPr>
      <t>در ماه هاي مختلف سال 1401</t>
    </r>
  </si>
  <si>
    <r>
      <t>جدول (123-1):عملكرد شركت پالايش گاز پارسيان  طي سال هاي 1401-1393</t>
    </r>
    <r>
      <rPr>
        <b/>
        <vertAlign val="superscript"/>
        <sz val="12"/>
        <color theme="1" tint="4.9989318521683403E-2"/>
        <rFont val="B Mitra"/>
        <charset val="178"/>
      </rPr>
      <t xml:space="preserve"> (1)</t>
    </r>
  </si>
  <si>
    <t>جدول ( 121-1 ) : عملكرد شركت پالايش گاز پارس جنوبي ( فازهای 22 ، 23 و 24) در سال های 1401 - 1397</t>
  </si>
  <si>
    <r>
      <t xml:space="preserve">جدول ( 122-1 )  : خلاصه عملكرد شركت پالايش گاز پارس جنوبي </t>
    </r>
    <r>
      <rPr>
        <sz val="14"/>
        <rFont val="B Yagut"/>
        <charset val="178"/>
      </rPr>
      <t>( فازهای فازهای 22 ، 23 و 24)  د</t>
    </r>
    <r>
      <rPr>
        <b/>
        <sz val="12"/>
        <rFont val="B Yagut"/>
        <charset val="178"/>
      </rPr>
      <t xml:space="preserve">ر ماه هاي مختلف سال 1401 </t>
    </r>
  </si>
  <si>
    <t>جدول (119-1) : عملكرد شركت پالايش گاز پارس جنوبي ( فازهای 20 و 21) در سال های 1401 - 1395</t>
  </si>
  <si>
    <r>
      <t xml:space="preserve">جدول (120-1) : خلاصه عملكرد شركت پالايش گاز پارس جنوبي </t>
    </r>
    <r>
      <rPr>
        <sz val="14"/>
        <rFont val="B Yagut"/>
        <charset val="178"/>
      </rPr>
      <t>( فازهای 20 و 21) د</t>
    </r>
    <r>
      <rPr>
        <b/>
        <sz val="12"/>
        <rFont val="B Yagut"/>
        <charset val="178"/>
      </rPr>
      <t>ر ماه هاي مختلف سال 1401</t>
    </r>
  </si>
  <si>
    <t>جدول (117-1) : عملكرد شركت پالايش گاز پارس جنوبي ( فاز 19) در سال های 1401 - 1395</t>
  </si>
  <si>
    <r>
      <t xml:space="preserve">جدول (118-1) : خلاصه عملكرد شركت پالايش گاز پارس جنوبي </t>
    </r>
    <r>
      <rPr>
        <sz val="14"/>
        <color theme="1" tint="4.9989318521683403E-2"/>
        <rFont val="B Yagut"/>
        <charset val="178"/>
      </rPr>
      <t>( فاز19) د</t>
    </r>
    <r>
      <rPr>
        <b/>
        <sz val="12"/>
        <color theme="1" tint="4.9989318521683403E-2"/>
        <rFont val="B Yagut"/>
        <charset val="178"/>
      </rPr>
      <t xml:space="preserve">ر ماه هاي مختلف سال </t>
    </r>
    <r>
      <rPr>
        <b/>
        <sz val="14"/>
        <color theme="1" tint="4.9989318521683403E-2"/>
        <rFont val="B Yagut"/>
        <charset val="178"/>
      </rPr>
      <t>1401</t>
    </r>
  </si>
  <si>
    <r>
      <t xml:space="preserve">جدول (116-1) : عملكرد شركت پالايش گاز پارس جنوبي </t>
    </r>
    <r>
      <rPr>
        <sz val="14"/>
        <rFont val="B Yagut"/>
        <charset val="178"/>
      </rPr>
      <t>( فازهای17و 18) د</t>
    </r>
    <r>
      <rPr>
        <b/>
        <sz val="12"/>
        <rFont val="B Yagut"/>
        <charset val="178"/>
      </rPr>
      <t xml:space="preserve">ر ماه هاي مختلف سال </t>
    </r>
    <r>
      <rPr>
        <b/>
        <sz val="14"/>
        <rFont val="B Yagut"/>
        <charset val="178"/>
      </rPr>
      <t>1401</t>
    </r>
  </si>
  <si>
    <t>جدول (115-1) : عملكرد شركت پالايش گاز پارس جنوبي ( فازهای 17 و 18) در سال های 1401 - 1393</t>
  </si>
  <si>
    <r>
      <t xml:space="preserve">جدول (114-1) : عملكرد شركت پالايش گاز پارس جنوبي </t>
    </r>
    <r>
      <rPr>
        <sz val="14"/>
        <rFont val="B Yagut"/>
        <charset val="178"/>
      </rPr>
      <t>( فازهای 15و 16) د</t>
    </r>
    <r>
      <rPr>
        <b/>
        <sz val="12"/>
        <rFont val="B Yagut"/>
        <charset val="178"/>
      </rPr>
      <t xml:space="preserve">ر ماه هاي مختلف سال </t>
    </r>
    <r>
      <rPr>
        <b/>
        <sz val="14"/>
        <rFont val="B Yagut"/>
        <charset val="178"/>
      </rPr>
      <t>1401</t>
    </r>
  </si>
  <si>
    <t>جدول (113-1) : عملكرد شركت پالايش گاز پارس جنوبي ( فازهای 15 و 16) در سال های 1401 - 1393</t>
  </si>
  <si>
    <t>جدول (111-1) : عملكرد شركت پالايش گاز پارس جنوبي ( فاز 14) در سال  1401-1400</t>
  </si>
  <si>
    <t>جدول (112-1) : خلاصه عملكرد شركت پالايش گاز پارس جنوبي ( فاز 14) در سال های 1401</t>
  </si>
  <si>
    <t>جدول (109-1) : عملكرد شركت پالايش گاز پارس جنوبي ( فاز 13)در سال های 1401 - 1396</t>
  </si>
  <si>
    <t>جدول (110-1) : خلاصه عملكرد شركت پالايش گاز پارس جنوبي ( فاز 13) در سال های 1401</t>
  </si>
  <si>
    <r>
      <t xml:space="preserve">جدول (108-1) : خلاصه عملكرد شركت پالايش گاز پارس جنوبي </t>
    </r>
    <r>
      <rPr>
        <sz val="14"/>
        <rFont val="B Yagut"/>
        <charset val="178"/>
      </rPr>
      <t>( فاز12) د</t>
    </r>
    <r>
      <rPr>
        <b/>
        <sz val="12"/>
        <rFont val="B Yagut"/>
        <charset val="178"/>
      </rPr>
      <t xml:space="preserve">ر ماه هاي مختلف سال </t>
    </r>
    <r>
      <rPr>
        <b/>
        <sz val="14"/>
        <rFont val="B Yagut"/>
        <charset val="178"/>
      </rPr>
      <t>1401</t>
    </r>
  </si>
  <si>
    <t>جدول (107-1) : عملكرد شركت پالايش گاز پارس جنوبي ( فاز 12) در سال های 1401 - 1393</t>
  </si>
  <si>
    <r>
      <t xml:space="preserve">جدول (106-1) : خلاصه عملكرد شركت پالايش گاز پارس جنوبي </t>
    </r>
    <r>
      <rPr>
        <sz val="14"/>
        <rFont val="B Yagut"/>
        <charset val="178"/>
      </rPr>
      <t xml:space="preserve">( فازهای 9 و 10) </t>
    </r>
    <r>
      <rPr>
        <vertAlign val="superscript"/>
        <sz val="14"/>
        <rFont val="B Yagut"/>
        <charset val="178"/>
      </rPr>
      <t>(1)</t>
    </r>
    <r>
      <rPr>
        <sz val="14"/>
        <rFont val="B Yagut"/>
        <charset val="178"/>
      </rPr>
      <t xml:space="preserve"> د</t>
    </r>
    <r>
      <rPr>
        <b/>
        <sz val="12"/>
        <rFont val="B Yagut"/>
        <charset val="178"/>
      </rPr>
      <t xml:space="preserve">ر ماه هاي مختلف سال </t>
    </r>
    <r>
      <rPr>
        <b/>
        <sz val="14"/>
        <rFont val="B Yagut"/>
        <charset val="178"/>
      </rPr>
      <t>1401</t>
    </r>
  </si>
  <si>
    <r>
      <t>جدول (105-1) : عملكرد شركت پالايش گاز پارس جنوبي ( فازهای 9، 10)</t>
    </r>
    <r>
      <rPr>
        <b/>
        <vertAlign val="superscript"/>
        <sz val="12"/>
        <rFont val="B Yagut"/>
        <charset val="178"/>
      </rPr>
      <t xml:space="preserve">(1و2) </t>
    </r>
    <r>
      <rPr>
        <b/>
        <sz val="12"/>
        <rFont val="B Yagut"/>
        <charset val="178"/>
      </rPr>
      <t xml:space="preserve"> در سال های 1401 - 1393</t>
    </r>
  </si>
  <si>
    <r>
      <t xml:space="preserve">جدول (104-1) : خلاصه عملكرد شركت پالايش گاز پارس جنوبي </t>
    </r>
    <r>
      <rPr>
        <sz val="14"/>
        <color theme="1" tint="4.9989318521683403E-2"/>
        <rFont val="B Yagut"/>
        <charset val="178"/>
      </rPr>
      <t xml:space="preserve">( فازهای 7،6و 8 ) </t>
    </r>
    <r>
      <rPr>
        <vertAlign val="superscript"/>
        <sz val="14"/>
        <color theme="1" tint="4.9989318521683403E-2"/>
        <rFont val="B Yagut"/>
        <charset val="178"/>
      </rPr>
      <t>(1 و 2)</t>
    </r>
    <r>
      <rPr>
        <sz val="14"/>
        <color theme="1" tint="4.9989318521683403E-2"/>
        <rFont val="B Yagut"/>
        <charset val="178"/>
      </rPr>
      <t xml:space="preserve"> د</t>
    </r>
    <r>
      <rPr>
        <b/>
        <sz val="12"/>
        <color theme="1" tint="4.9989318521683403E-2"/>
        <rFont val="B Yagut"/>
        <charset val="178"/>
      </rPr>
      <t>ر ماه هاي مختلف سال 1401</t>
    </r>
  </si>
  <si>
    <r>
      <t>جدول (103-1) : عملكرد شركت پالايش گاز پارس جنوبي (فازهاي6، 7 و 8)</t>
    </r>
    <r>
      <rPr>
        <b/>
        <vertAlign val="superscript"/>
        <sz val="12"/>
        <color theme="1" tint="4.9989318521683403E-2"/>
        <rFont val="B Yagut"/>
        <charset val="178"/>
      </rPr>
      <t xml:space="preserve"> (1 و 2)</t>
    </r>
    <r>
      <rPr>
        <b/>
        <sz val="12"/>
        <color theme="1" tint="4.9989318521683403E-2"/>
        <rFont val="B Yagut"/>
        <charset val="178"/>
      </rPr>
      <t xml:space="preserve">  در سال‌هاي 1401-1393</t>
    </r>
  </si>
  <si>
    <r>
      <t>جدول (102-1) : خلاصه عملكرد شركت پالايش گاز پارس جنوبي( فازهای 4 و 5 )</t>
    </r>
    <r>
      <rPr>
        <b/>
        <vertAlign val="superscript"/>
        <sz val="11"/>
        <rFont val="B Yagut"/>
        <charset val="178"/>
      </rPr>
      <t xml:space="preserve"> (1)</t>
    </r>
    <r>
      <rPr>
        <b/>
        <sz val="11"/>
        <rFont val="B Yagut"/>
        <charset val="178"/>
      </rPr>
      <t xml:space="preserve"> </t>
    </r>
    <r>
      <rPr>
        <b/>
        <sz val="12"/>
        <rFont val="B Yagut"/>
        <charset val="178"/>
      </rPr>
      <t>در ماه­هاي مختلف سال  1401</t>
    </r>
  </si>
  <si>
    <r>
      <t xml:space="preserve">جدول (101-1) :  عملكرد شركت پالايش گاز پارس جنوبي (فازهاي 4 و 5) طي سال هاي 1401-1393 </t>
    </r>
    <r>
      <rPr>
        <b/>
        <vertAlign val="superscript"/>
        <sz val="12"/>
        <rFont val="B Mitra"/>
        <charset val="178"/>
      </rPr>
      <t>(1)</t>
    </r>
  </si>
  <si>
    <r>
      <t xml:space="preserve">جدول (100-1) :  خلاصه عملكرد شركت پالايش گاز پارس جنوبي (فازهاي 2 و 3) </t>
    </r>
    <r>
      <rPr>
        <b/>
        <vertAlign val="superscript"/>
        <sz val="12"/>
        <rFont val="B Mitra"/>
        <charset val="178"/>
      </rPr>
      <t>(1)</t>
    </r>
    <r>
      <rPr>
        <b/>
        <sz val="12"/>
        <rFont val="B Mitra"/>
        <charset val="178"/>
      </rPr>
      <t xml:space="preserve"> در ماه هاي مختلف سال 1401</t>
    </r>
  </si>
  <si>
    <r>
      <t xml:space="preserve">جدول (99-1) :  عملكرد شركت پالايش گاز پارس جنوبي (فازهاي 2 و 3) طي سال هاي 1401-1393 </t>
    </r>
    <r>
      <rPr>
        <b/>
        <vertAlign val="superscript"/>
        <sz val="11"/>
        <rFont val="B Mitra"/>
        <charset val="178"/>
      </rPr>
      <t>(1)</t>
    </r>
  </si>
  <si>
    <r>
      <t xml:space="preserve">جدول (98-1) : خلاصه عملكرد شركت پالايش گاز پارس جنوبي (فاز 1) </t>
    </r>
    <r>
      <rPr>
        <b/>
        <vertAlign val="superscript"/>
        <sz val="12"/>
        <rFont val="B Mitra"/>
        <charset val="178"/>
      </rPr>
      <t>(1)</t>
    </r>
    <r>
      <rPr>
        <b/>
        <sz val="12"/>
        <rFont val="B Mitra"/>
        <charset val="178"/>
      </rPr>
      <t xml:space="preserve"> در ماه هاي مختلف سال 1401 </t>
    </r>
  </si>
  <si>
    <r>
      <t xml:space="preserve">جدول (97-1) : عملكرد شركت پالايش گاز پارس جنوبي (فاز 1) </t>
    </r>
    <r>
      <rPr>
        <b/>
        <vertAlign val="superscript"/>
        <sz val="12"/>
        <rFont val="B Mitra"/>
        <charset val="178"/>
      </rPr>
      <t>(1)</t>
    </r>
    <r>
      <rPr>
        <b/>
        <sz val="12"/>
        <rFont val="B Mitra"/>
        <charset val="178"/>
      </rPr>
      <t xml:space="preserve"> طي سال هاي 1401-1393 </t>
    </r>
  </si>
  <si>
    <r>
      <t xml:space="preserve">جدول (96-1) : گاز دريافتي و خروجي شركت پالايش گاز سرخون و قشم </t>
    </r>
    <r>
      <rPr>
        <b/>
        <vertAlign val="superscript"/>
        <sz val="12"/>
        <rFont val="B Mitra"/>
        <charset val="178"/>
      </rPr>
      <t xml:space="preserve">(1) </t>
    </r>
    <r>
      <rPr>
        <b/>
        <sz val="12"/>
        <rFont val="B Mitra"/>
        <charset val="178"/>
      </rPr>
      <t>در ماه هاي مختلف  سال 1401</t>
    </r>
  </si>
  <si>
    <r>
      <t xml:space="preserve">جدول (95-1) : عملكرد شركت پالايش گاز سرخون و قشم طي سال هاي 1401 - 1393 </t>
    </r>
    <r>
      <rPr>
        <b/>
        <vertAlign val="superscript"/>
        <sz val="12"/>
        <rFont val="B Mitra"/>
        <charset val="178"/>
      </rPr>
      <t>(1)</t>
    </r>
  </si>
  <si>
    <r>
      <t>جدول (94-1)  :  خلاصه عملكرد  شركت پالايش گاز مسجد سليمان</t>
    </r>
    <r>
      <rPr>
        <b/>
        <vertAlign val="superscript"/>
        <sz val="12"/>
        <rFont val="B Mitra"/>
        <charset val="178"/>
      </rPr>
      <t xml:space="preserve"> </t>
    </r>
    <r>
      <rPr>
        <b/>
        <sz val="12"/>
        <rFont val="B Mitra"/>
        <charset val="178"/>
      </rPr>
      <t xml:space="preserve">در ماه های مختلف سال 1401 </t>
    </r>
  </si>
  <si>
    <r>
      <t xml:space="preserve">جدول (93-1) : عملكرد شركت پالايش مسجد سلیمان </t>
    </r>
    <r>
      <rPr>
        <b/>
        <vertAlign val="superscript"/>
        <sz val="12"/>
        <rFont val="B Yagut"/>
        <charset val="178"/>
      </rPr>
      <t>(1)</t>
    </r>
    <r>
      <rPr>
        <b/>
        <sz val="12"/>
        <rFont val="B Yagut"/>
        <charset val="178"/>
      </rPr>
      <t xml:space="preserve"> طي سال هاي  1401-1393</t>
    </r>
  </si>
  <si>
    <t>جدول (92-1):خلاصه عملكرد شركت پالايش گاز بید بلند در ماه های مختلف سال 1401</t>
  </si>
  <si>
    <t>جدول (91-1)  :  عملكرد شركت پالايش گاز بيد بلند  طي سال هاي 1401-1393</t>
  </si>
  <si>
    <r>
      <t>جدول (90-1): خلاصه عملكرد شركت پالايش گاز خانگیران (شهید هاشمی‌نژاد) در ماه‌های مختلف سال  1401</t>
    </r>
    <r>
      <rPr>
        <b/>
        <sz val="11"/>
        <rFont val="B Yagut"/>
        <charset val="178"/>
      </rPr>
      <t xml:space="preserve"> </t>
    </r>
    <r>
      <rPr>
        <b/>
        <vertAlign val="superscript"/>
        <sz val="11"/>
        <rFont val="B Yagut"/>
        <charset val="178"/>
      </rPr>
      <t>(1)</t>
    </r>
  </si>
  <si>
    <r>
      <t xml:space="preserve">جدول (89-1) :  عملكرد شركت پالايش گاز خانگیران (شهید هاشمی‌نژاد) طي سال‌هاي 1401-1393 </t>
    </r>
    <r>
      <rPr>
        <b/>
        <vertAlign val="superscript"/>
        <sz val="12"/>
        <rFont val="B Mitra"/>
        <charset val="178"/>
      </rPr>
      <t>(1)</t>
    </r>
  </si>
  <si>
    <r>
      <t xml:space="preserve">جدول (88-1) : خلاصه عملكرد شركت پالايش گاز فجر (کنگان) در ماه‌های مختلف سال  1401 </t>
    </r>
    <r>
      <rPr>
        <b/>
        <vertAlign val="superscript"/>
        <sz val="12"/>
        <rFont val="B Yagut"/>
        <charset val="178"/>
      </rPr>
      <t>(1)</t>
    </r>
  </si>
  <si>
    <r>
      <t xml:space="preserve">جدول (87-1) :  عملكرد شركت پالايش گاز فجر (کنگان) طي سال‌هاي  1401- 1393 </t>
    </r>
    <r>
      <rPr>
        <b/>
        <vertAlign val="superscript"/>
        <sz val="12"/>
        <color theme="1"/>
        <rFont val="B Yagut"/>
        <charset val="178"/>
      </rPr>
      <t>(1)</t>
    </r>
  </si>
  <si>
    <t>جدول (86-1) : ظرفيت اسمی پالايش و نم زدايي پالايشگاه هاي گاز كشور طي سال هاي 1401- 1393</t>
  </si>
  <si>
    <t>جدول (81-1)  : برآورد ذخاير و تولید انباشتی گازطبيعي كشور طی سال های 1401-1393</t>
  </si>
  <si>
    <t xml:space="preserve"> جدول (83-1)  :  مصرف گاز غني طي سال هاي 1401 -1393 </t>
  </si>
  <si>
    <t>جدول (85-1)  :  تزريق گاز و آب به ميادين  طي سال هاي 1401 - 1392</t>
  </si>
  <si>
    <t>جدول (87-1) :  عملكرد شركت پالايش گاز فجر (کنگان) طي سال‌هاي  1401- 1393 (1)</t>
  </si>
  <si>
    <t>جدول (88-1) : خلاصه عملكرد شركت پالايش گاز فجر (کنگان) در ماه‌های مختلف سال  1401 (1)</t>
  </si>
  <si>
    <t>جدول (89-1) :  عملكرد شركت پالايش گاز خانگیران (شهید هاشمی‌نژاد) طي سال‌هاي 1401-1393 (1)</t>
  </si>
  <si>
    <t>جدول (90-1): خلاصه عملكرد شركت پالايش گاز خانگیران (شهید هاشمی‌نژاد) در ماه‌های مختلف سال  1401 (1)</t>
  </si>
  <si>
    <t xml:space="preserve">جدول (94-1)  :  خلاصه عملكرد  شركت پالايش گاز مسجد سليمان در ماه های مختلف سال 1401 </t>
  </si>
  <si>
    <t>جدول (95-1) : عملكرد شركت پالايش گاز سرخون و قشم طي سال هاي 1401 - 1393 (1)</t>
  </si>
  <si>
    <t>جدول (93-1) : عملكرد شركت پالايش مسجد سلیمان  طي سال هاي  1401-1393</t>
  </si>
  <si>
    <t>جدول (96-1) : گاز دريافتي و خروجي شركت پالايش گاز سرخون و قشم  در ماه هاي مختلف  سال 1401</t>
  </si>
  <si>
    <t xml:space="preserve">جدول (97-1) : عملكرد شركت پالايش گاز پارس جنوبي (فاز 1) طي سال هاي 1401-1393 </t>
  </si>
  <si>
    <t xml:space="preserve">جدول (98-1) : خلاصه عملكرد شركت پالايش گاز پارس جنوبي (فاز 1) در ماه هاي مختلف سال 1401 </t>
  </si>
  <si>
    <t xml:space="preserve">جدول (99-1) :  عملكرد شركت پالايش گاز پارس جنوبي (فازهاي 2 و 3) طي سال هاي 1401-1393 </t>
  </si>
  <si>
    <t>جدول (100-1) :  خلاصه عملكرد شركت پالايش گاز پارس جنوبي (فازهاي 2 و 3) در ماه هاي مختلف سال 1401</t>
  </si>
  <si>
    <t xml:space="preserve">جدول (101-1) :  عملكرد شركت پالايش گاز پارس جنوبي (فازهاي 4 و 5) طي سال هاي 1401-1393 </t>
  </si>
  <si>
    <t>جدول (102-1) : خلاصه عملكرد شركت پالايش گاز پارس جنوبي( فازهای 4 و 5 )  در ماه­هاي مختلف سال  1401</t>
  </si>
  <si>
    <t>جدول (103-1) : عملكرد شركت پالايش گاز پارس جنوبي (فازهاي6، 7 و 8) در سال‌هاي 1401-1393</t>
  </si>
  <si>
    <t>جدول (104-1) : خلاصه عملكرد شركت پالايش گاز پارس جنوبي ( فازهای 7،6و 8 ) در ماه هاي مختلف سال 1401</t>
  </si>
  <si>
    <t>جدول (105-1) : عملكرد شركت پالايش گاز پارس جنوبي ( فازهای 9، 10)(1و2)  در سال های 1401 - 1393</t>
  </si>
  <si>
    <t>جدول (106-1) : خلاصه عملكرد شركت پالايش گاز پارس جنوبي ( فازهای 9 و 10) (1) در ماه هاي مختلف سال 1401</t>
  </si>
  <si>
    <t>جدول (108-1) : خلاصه عملكرد شركت پالايش گاز پارس جنوبي ( فاز12) در ماه هاي مختلف سال 1401</t>
  </si>
  <si>
    <t>جدول (114-1) : عملكرد شركت پالايش گاز پارس جنوبي ( فازهای 15و 16) در ماه هاي مختلف سال 1401</t>
  </si>
  <si>
    <t>جدول (116-1) : عملكرد شركت پالايش گاز پارس جنوبي ( فازهای17و 18) در ماه هاي مختلف سال 1401</t>
  </si>
  <si>
    <t>جدول (118-1) : خلاصه عملكرد شركت پالايش گاز پارس جنوبي ( فاز19) در ماه هاي مختلف سال 1401</t>
  </si>
  <si>
    <t>جدول (120-1) : خلاصه عملكرد شركت پالايش گاز پارس جنوبي ( فازهای 20 و 21) در ماه هاي مختلف سال 1401</t>
  </si>
  <si>
    <t xml:space="preserve">جدول ( 122-1 )  : خلاصه عملكرد شركت پالايش گاز پارس جنوبي ( فازهای فازهای 22 ، 23 و 24)  در ماه هاي مختلف سال 1401 </t>
  </si>
  <si>
    <t>جدول (123-1): عملكرد شركت پالايش گاز پارسيان  طي سال هاي 1401-1393 (1)</t>
  </si>
  <si>
    <t>جدول (124-1) :  خلاصه عملكرد شركت پالايش گاز پارسيان (1) در ماه هاي مختلف سال 1401</t>
  </si>
  <si>
    <t>جدول (125-1) : عملكرد شركت پالايش گاز میمک (ایلام ) طي سال هاي 1401-1393 (1)</t>
  </si>
  <si>
    <t>جدول (126-1) :  خلاصه عملكرد شركت پالايش گاز میمک (ایلام) (1) در ماه هاي مختلف سال 1401</t>
  </si>
  <si>
    <t>جدول (132-1) :  صادرات و واردات گاز طبيعي طي سال هاي 1401-1393</t>
  </si>
  <si>
    <t xml:space="preserve">جدول (139-1) :  مصرف نهایی گازطبيعي در بخشهاي مختلف به تفكيك استان و نوع مصرف در سال 1401 </t>
  </si>
  <si>
    <t xml:space="preserve">  جدول (138-1): تعداد جايگاه هاي CNG احداث و راه اندازي شده طی سال های 1401-1393 </t>
  </si>
  <si>
    <t xml:space="preserve">طول خطوط لوله احداث شده در هر سال (کیلومتر) </t>
  </si>
  <si>
    <t>مجموع خطوط لوله تحت بهره برداری در هر سال (کیلومتر)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</si>
</sst>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7" formatCode="0.0000000"/>
  </numFmts>
  <fonts count="219">
    <font>
      <sz val="11"/>
      <color theme="1"/>
      <name val="Calibri"/>
      <family val="2"/>
      <scheme val="minor"/>
    </font>
    <font>
      <sz val="10"/>
      <name val="Arial"/>
      <family val="2"/>
    </font>
    <font>
      <sz val="10"/>
      <color indexed="8"/>
      <name val="Arial"/>
      <family val="2"/>
    </font>
    <font>
      <b/>
      <sz val="10"/>
      <color indexed="8"/>
      <name val="Arial"/>
      <family val="2"/>
    </font>
    <font>
      <sz val="10.5"/>
      <color theme="1"/>
      <name val="B Nazanin"/>
      <charset val="178"/>
    </font>
    <font>
      <b/>
      <sz val="10.5"/>
      <color theme="1"/>
      <name val="RMBadr"/>
      <family val="1"/>
    </font>
    <font>
      <b/>
      <sz val="10.5"/>
      <color theme="1"/>
      <name val="Calibri"/>
      <family val="2"/>
    </font>
    <font>
      <b/>
      <sz val="10.5"/>
      <color theme="1" tint="4.9989318521683403E-2"/>
      <name val="RMBadr"/>
      <family val="1"/>
    </font>
    <font>
      <sz val="10"/>
      <name val="B Yagut"/>
      <charset val="178"/>
    </font>
    <font>
      <b/>
      <sz val="10"/>
      <name val="B Yagut"/>
      <charset val="178"/>
    </font>
    <font>
      <b/>
      <sz val="10"/>
      <color indexed="8"/>
      <name val="B Yagut"/>
      <charset val="178"/>
    </font>
    <font>
      <b/>
      <i/>
      <sz val="9.5"/>
      <color indexed="8"/>
      <name val="B Nazanin"/>
      <charset val="178"/>
    </font>
    <font>
      <b/>
      <sz val="14"/>
      <color indexed="8"/>
      <name val="B Yagut"/>
      <charset val="178"/>
    </font>
    <font>
      <b/>
      <i/>
      <sz val="12"/>
      <color rgb="FF000000"/>
      <name val="B Nazanin"/>
      <charset val="178"/>
    </font>
    <font>
      <b/>
      <sz val="12"/>
      <name val="B Yagut"/>
      <charset val="178"/>
    </font>
    <font>
      <b/>
      <sz val="12"/>
      <color theme="1" tint="4.9989318521683403E-2"/>
      <name val="B Yagut"/>
      <charset val="178"/>
    </font>
    <font>
      <b/>
      <sz val="12"/>
      <color theme="1"/>
      <name val="B Yagut"/>
      <charset val="178"/>
    </font>
    <font>
      <sz val="9"/>
      <color indexed="81"/>
      <name val="Tahoma"/>
      <family val="2"/>
    </font>
    <font>
      <b/>
      <sz val="10"/>
      <name val="Arial"/>
      <family val="2"/>
    </font>
    <font>
      <sz val="13"/>
      <name val="B Nazanin"/>
      <charset val="178"/>
    </font>
    <font>
      <b/>
      <sz val="13"/>
      <name val="B Nazanin"/>
      <charset val="178"/>
    </font>
    <font>
      <b/>
      <sz val="11"/>
      <name val="Arial"/>
      <family val="2"/>
    </font>
    <font>
      <b/>
      <sz val="16"/>
      <color theme="1" tint="4.9989318521683403E-2"/>
      <name val="B Nazanin"/>
      <charset val="178"/>
    </font>
    <font>
      <u/>
      <sz val="13"/>
      <color rgb="FF000000"/>
      <name val="B Nazanin"/>
      <charset val="178"/>
    </font>
    <font>
      <b/>
      <sz val="10"/>
      <color theme="1"/>
      <name val="B Yagut"/>
      <charset val="178"/>
    </font>
    <font>
      <sz val="8"/>
      <name val="B Yagut"/>
      <charset val="178"/>
    </font>
    <font>
      <b/>
      <sz val="10.5"/>
      <name val="RMBadr"/>
      <family val="1"/>
    </font>
    <font>
      <b/>
      <i/>
      <sz val="9.5"/>
      <color theme="1" tint="4.9989318521683403E-2"/>
      <name val="B Nazanin"/>
      <charset val="178"/>
    </font>
    <font>
      <sz val="12"/>
      <name val="Arial"/>
      <family val="2"/>
    </font>
    <font>
      <b/>
      <sz val="12"/>
      <color indexed="8"/>
      <name val="B Yagut"/>
      <charset val="178"/>
    </font>
    <font>
      <b/>
      <sz val="9"/>
      <color indexed="81"/>
      <name val="Tahoma"/>
      <family val="2"/>
    </font>
    <font>
      <b/>
      <sz val="11"/>
      <name val="B Mitra"/>
      <charset val="178"/>
    </font>
    <font>
      <i/>
      <sz val="10"/>
      <color theme="1"/>
      <name val="B Nazanin"/>
      <charset val="178"/>
    </font>
    <font>
      <i/>
      <sz val="10"/>
      <color rgb="FF000000"/>
      <name val="B Nazanin"/>
      <charset val="178"/>
    </font>
    <font>
      <b/>
      <sz val="14"/>
      <color rgb="FF000000"/>
      <name val="B Nazanin"/>
      <charset val="178"/>
    </font>
    <font>
      <b/>
      <sz val="9"/>
      <name val="B Mitra"/>
      <charset val="178"/>
    </font>
    <font>
      <b/>
      <sz val="16"/>
      <name val="B Nazanin"/>
      <charset val="178"/>
    </font>
    <font>
      <b/>
      <i/>
      <sz val="16"/>
      <color rgb="FF000000"/>
      <name val="B Nazanin"/>
      <charset val="178"/>
    </font>
    <font>
      <sz val="10"/>
      <color rgb="FF000000"/>
      <name val="B Nazanin"/>
      <charset val="178"/>
    </font>
    <font>
      <u/>
      <sz val="10"/>
      <color rgb="FF000000"/>
      <name val="B Nazanin"/>
      <charset val="178"/>
    </font>
    <font>
      <b/>
      <sz val="10.5"/>
      <color theme="1" tint="0.249977111117893"/>
      <name val="RMBadr"/>
      <family val="1"/>
    </font>
    <font>
      <b/>
      <sz val="10.5"/>
      <color indexed="8"/>
      <name val="RMBadr"/>
      <family val="1"/>
    </font>
    <font>
      <b/>
      <sz val="10"/>
      <color theme="1" tint="4.9989318521683403E-2"/>
      <name val="B Yagut"/>
      <charset val="178"/>
    </font>
    <font>
      <b/>
      <sz val="11"/>
      <color indexed="8"/>
      <name val="B Yagut"/>
      <charset val="178"/>
    </font>
    <font>
      <b/>
      <sz val="10"/>
      <color indexed="12"/>
      <name val="Arial"/>
      <family val="2"/>
    </font>
    <font>
      <b/>
      <sz val="14"/>
      <color theme="1" tint="4.9989318521683403E-2"/>
      <name val="B Yagut"/>
      <charset val="178"/>
    </font>
    <font>
      <b/>
      <sz val="10"/>
      <name val="B Mitra"/>
      <charset val="178"/>
    </font>
    <font>
      <b/>
      <sz val="10.5"/>
      <color theme="1" tint="4.9989318521683403E-2"/>
      <name val="B Yagut"/>
      <charset val="178"/>
    </font>
    <font>
      <b/>
      <sz val="14"/>
      <color theme="1" tint="4.9989318521683403E-2"/>
      <name val="RMBadr"/>
      <family val="1"/>
    </font>
    <font>
      <sz val="10"/>
      <color indexed="8"/>
      <name val="B Yagut"/>
      <charset val="178"/>
    </font>
    <font>
      <b/>
      <sz val="11.5"/>
      <name val="RMBadr"/>
      <family val="1"/>
    </font>
    <font>
      <b/>
      <sz val="12"/>
      <name val="B Nazanin"/>
      <charset val="178"/>
    </font>
    <font>
      <sz val="10"/>
      <color theme="1"/>
      <name val="B Yagut"/>
      <charset val="178"/>
    </font>
    <font>
      <b/>
      <sz val="10.5"/>
      <name val="B Yagut"/>
      <charset val="178"/>
    </font>
    <font>
      <sz val="10"/>
      <color theme="1" tint="4.9989318521683403E-2"/>
      <name val="Arial"/>
      <family val="2"/>
    </font>
    <font>
      <sz val="11"/>
      <name val="B Yagut"/>
      <charset val="178"/>
    </font>
    <font>
      <sz val="9"/>
      <name val="Tahoma"/>
      <family val="2"/>
    </font>
    <font>
      <b/>
      <sz val="10"/>
      <name val="RMBadr"/>
      <family val="1"/>
    </font>
    <font>
      <sz val="10"/>
      <color theme="1"/>
      <name val="Arial"/>
      <family val="2"/>
    </font>
    <font>
      <b/>
      <sz val="14"/>
      <name val="Arial"/>
      <family val="2"/>
    </font>
    <font>
      <b/>
      <sz val="11.5"/>
      <color theme="1"/>
      <name val="RMBadr"/>
      <family val="1"/>
    </font>
    <font>
      <i/>
      <sz val="10"/>
      <color theme="1" tint="4.9989318521683403E-2"/>
      <name val="B Nazanin"/>
      <charset val="178"/>
    </font>
    <font>
      <b/>
      <sz val="11"/>
      <color theme="1"/>
      <name val="B Mitra"/>
      <charset val="178"/>
    </font>
    <font>
      <b/>
      <sz val="10"/>
      <color theme="1" tint="4.9989318521683403E-2"/>
      <name val="RMBadr"/>
      <family val="1"/>
    </font>
    <font>
      <sz val="10"/>
      <color theme="1" tint="4.9989318521683403E-2"/>
      <name val="B Mitra"/>
      <charset val="178"/>
    </font>
    <font>
      <vertAlign val="superscript"/>
      <sz val="10"/>
      <color theme="1" tint="4.9989318521683403E-2"/>
      <name val="B Mitra"/>
      <charset val="178"/>
    </font>
    <font>
      <b/>
      <vertAlign val="superscript"/>
      <sz val="10.5"/>
      <color theme="1" tint="4.9989318521683403E-2"/>
      <name val="RMBadr"/>
      <family val="1"/>
    </font>
    <font>
      <b/>
      <sz val="10"/>
      <color theme="4"/>
      <name val="B Mitra"/>
      <charset val="178"/>
    </font>
    <font>
      <sz val="10"/>
      <color indexed="10"/>
      <name val="Arial"/>
      <family val="2"/>
    </font>
    <font>
      <sz val="10"/>
      <color rgb="FF000000"/>
      <name val="B Roya"/>
      <charset val="178"/>
    </font>
    <font>
      <b/>
      <sz val="10"/>
      <color rgb="FF000000"/>
      <name val="B Roya"/>
      <charset val="178"/>
    </font>
    <font>
      <b/>
      <sz val="12"/>
      <color theme="1" tint="4.9989318521683403E-2"/>
      <name val="B Mitra"/>
      <charset val="178"/>
    </font>
    <font>
      <i/>
      <sz val="10"/>
      <color theme="1"/>
      <name val="B Yagut"/>
      <charset val="178"/>
    </font>
    <font>
      <i/>
      <sz val="10"/>
      <color rgb="FF000000"/>
      <name val="B Yagut"/>
      <charset val="178"/>
    </font>
    <font>
      <sz val="10"/>
      <name val="B Nazanin"/>
      <charset val="178"/>
    </font>
    <font>
      <b/>
      <sz val="11"/>
      <color theme="1" tint="4.9989318521683403E-2"/>
      <name val="RMBadr"/>
      <family val="1"/>
    </font>
    <font>
      <b/>
      <sz val="11"/>
      <name val="RMBadr"/>
      <family val="1"/>
    </font>
    <font>
      <b/>
      <sz val="10.5"/>
      <color rgb="FFFF0000"/>
      <name val="RMBadr"/>
      <family val="1"/>
    </font>
    <font>
      <b/>
      <sz val="10"/>
      <color theme="1"/>
      <name val="B Mitra"/>
      <charset val="178"/>
    </font>
    <font>
      <b/>
      <sz val="13"/>
      <color indexed="8"/>
      <name val="B Nazanin"/>
      <charset val="178"/>
    </font>
    <font>
      <b/>
      <vertAlign val="superscript"/>
      <sz val="12"/>
      <color theme="1"/>
      <name val="B Yagut"/>
      <charset val="178"/>
    </font>
    <font>
      <b/>
      <sz val="10"/>
      <name val="B Nazanin"/>
      <charset val="178"/>
    </font>
    <font>
      <u/>
      <sz val="10"/>
      <color indexed="12"/>
      <name val="Arial"/>
      <family val="2"/>
    </font>
    <font>
      <sz val="10"/>
      <name val="B Mitra"/>
      <charset val="178"/>
    </font>
    <font>
      <sz val="10"/>
      <color theme="1" tint="4.9989318521683403E-2"/>
      <name val="B Yagut"/>
      <charset val="178"/>
    </font>
    <font>
      <sz val="10"/>
      <color rgb="FFFF0000"/>
      <name val="Arial"/>
      <family val="2"/>
    </font>
    <font>
      <b/>
      <sz val="10"/>
      <color theme="1" tint="4.9989318521683403E-2"/>
      <name val="B Mitra"/>
      <charset val="178"/>
    </font>
    <font>
      <b/>
      <vertAlign val="superscript"/>
      <sz val="12"/>
      <color theme="1" tint="4.9989318521683403E-2"/>
      <name val="B Mitra"/>
      <charset val="178"/>
    </font>
    <font>
      <sz val="10"/>
      <name val="RMBadr"/>
      <family val="1"/>
    </font>
    <font>
      <sz val="9"/>
      <name val="Arial"/>
      <family val="2"/>
    </font>
    <font>
      <b/>
      <sz val="11"/>
      <name val="B Yagut"/>
      <charset val="178"/>
    </font>
    <font>
      <b/>
      <sz val="11"/>
      <color theme="1" tint="4.9989318521683403E-2"/>
      <name val="B Yagut"/>
      <charset val="178"/>
    </font>
    <font>
      <b/>
      <sz val="12"/>
      <color indexed="12"/>
      <name val="B Mitra"/>
      <charset val="178"/>
    </font>
    <font>
      <sz val="11"/>
      <color theme="1"/>
      <name val="B Yagut"/>
      <charset val="178"/>
    </font>
    <font>
      <b/>
      <sz val="11"/>
      <color theme="1"/>
      <name val="B Yagut"/>
      <charset val="178"/>
    </font>
    <font>
      <b/>
      <sz val="12"/>
      <color indexed="8"/>
      <name val="B Mitra"/>
      <charset val="178"/>
    </font>
    <font>
      <b/>
      <sz val="11"/>
      <color indexed="8"/>
      <name val="Tahoma"/>
      <family val="2"/>
    </font>
    <font>
      <sz val="12"/>
      <color theme="1"/>
      <name val="B Yagut"/>
      <charset val="178"/>
    </font>
    <font>
      <b/>
      <vertAlign val="superscript"/>
      <sz val="12"/>
      <color theme="1" tint="4.9989318521683403E-2"/>
      <name val="B Yagut"/>
      <charset val="178"/>
    </font>
    <font>
      <b/>
      <i/>
      <sz val="10"/>
      <name val="B Mitra"/>
      <charset val="178"/>
    </font>
    <font>
      <i/>
      <sz val="10"/>
      <name val="B Mitra"/>
      <charset val="178"/>
    </font>
    <font>
      <sz val="11"/>
      <name val="B Mitra"/>
      <charset val="178"/>
    </font>
    <font>
      <b/>
      <i/>
      <sz val="9.5"/>
      <name val="B Nazanin"/>
      <charset val="178"/>
    </font>
    <font>
      <sz val="8"/>
      <name val="Arial"/>
      <family val="2"/>
    </font>
    <font>
      <b/>
      <sz val="12"/>
      <name val="B Mitra"/>
      <charset val="178"/>
    </font>
    <font>
      <sz val="10"/>
      <color theme="1"/>
      <name val="B Nazanin"/>
      <charset val="178"/>
    </font>
    <font>
      <b/>
      <sz val="16"/>
      <color indexed="12"/>
      <name val="RMBadr"/>
      <family val="1"/>
    </font>
    <font>
      <b/>
      <sz val="10"/>
      <color indexed="10"/>
      <name val="B Yagut"/>
      <charset val="178"/>
    </font>
    <font>
      <sz val="14"/>
      <color theme="1" tint="4.9989318521683403E-2"/>
      <name val="B Yagut"/>
      <charset val="178"/>
    </font>
    <font>
      <vertAlign val="superscript"/>
      <sz val="14"/>
      <color theme="1" tint="4.9989318521683403E-2"/>
      <name val="B Yagut"/>
      <charset val="178"/>
    </font>
    <font>
      <i/>
      <sz val="10"/>
      <name val="B Nazanin"/>
      <charset val="178"/>
    </font>
    <font>
      <b/>
      <i/>
      <sz val="10"/>
      <name val="B Yagut"/>
      <charset val="178"/>
    </font>
    <font>
      <b/>
      <i/>
      <sz val="10"/>
      <color theme="1" tint="4.9989318521683403E-2"/>
      <name val="B Yagut"/>
      <charset val="178"/>
    </font>
    <font>
      <b/>
      <i/>
      <sz val="9.5"/>
      <name val="B Mitra"/>
      <charset val="178"/>
    </font>
    <font>
      <b/>
      <i/>
      <sz val="9.5"/>
      <color theme="1" tint="4.9989318521683403E-2"/>
      <name val="B Mitra"/>
      <charset val="178"/>
    </font>
    <font>
      <i/>
      <sz val="10"/>
      <color rgb="FFFF0000"/>
      <name val="B Mitra"/>
      <charset val="178"/>
    </font>
    <font>
      <b/>
      <sz val="12"/>
      <color indexed="63"/>
      <name val="B Mitra"/>
      <charset val="178"/>
    </font>
    <font>
      <sz val="12"/>
      <color theme="1" tint="4.9989318521683403E-2"/>
      <name val="B Mitra"/>
      <charset val="178"/>
    </font>
    <font>
      <b/>
      <i/>
      <sz val="10"/>
      <color indexed="8"/>
      <name val="B Yagut"/>
      <charset val="178"/>
    </font>
    <font>
      <b/>
      <vertAlign val="superscript"/>
      <sz val="12"/>
      <name val="B Mitra"/>
      <charset val="178"/>
    </font>
    <font>
      <b/>
      <sz val="22"/>
      <name val="Arial"/>
      <family val="2"/>
    </font>
    <font>
      <b/>
      <u/>
      <sz val="10"/>
      <name val="B Nazanin"/>
      <charset val="178"/>
    </font>
    <font>
      <b/>
      <sz val="14"/>
      <name val="B Nazanin"/>
      <charset val="178"/>
    </font>
    <font>
      <sz val="10.5"/>
      <name val="B Nazanin"/>
      <charset val="178"/>
    </font>
    <font>
      <sz val="10"/>
      <color theme="3" tint="0.39997558519241921"/>
      <name val="Arial"/>
      <family val="2"/>
    </font>
    <font>
      <u/>
      <sz val="10"/>
      <color theme="1" tint="4.9989318521683403E-2"/>
      <name val="Arial"/>
      <family val="2"/>
    </font>
    <font>
      <b/>
      <sz val="9"/>
      <name val="B Yagut"/>
      <charset val="178"/>
    </font>
    <font>
      <b/>
      <sz val="14"/>
      <color theme="1"/>
      <name val="B Yagut"/>
      <charset val="178"/>
    </font>
    <font>
      <sz val="14"/>
      <name val="Arial"/>
      <family val="2"/>
    </font>
    <font>
      <b/>
      <sz val="14"/>
      <name val="B Mitra"/>
      <charset val="178"/>
    </font>
    <font>
      <b/>
      <sz val="12"/>
      <name val="Arial"/>
      <family val="2"/>
    </font>
    <font>
      <b/>
      <i/>
      <sz val="11"/>
      <name val="B Lotus"/>
      <charset val="178"/>
    </font>
    <font>
      <b/>
      <sz val="14"/>
      <name val="B Yagut"/>
      <charset val="178"/>
    </font>
    <font>
      <b/>
      <sz val="14"/>
      <name val="RMBadr"/>
      <family val="1"/>
    </font>
    <font>
      <sz val="11"/>
      <name val="Arial"/>
      <family val="2"/>
    </font>
    <font>
      <b/>
      <sz val="12"/>
      <name val="RMBadr"/>
      <family val="1"/>
    </font>
    <font>
      <sz val="10.5"/>
      <name val="Arial"/>
      <family val="2"/>
    </font>
    <font>
      <i/>
      <sz val="10"/>
      <name val="B Yagut"/>
      <charset val="178"/>
    </font>
    <font>
      <sz val="16"/>
      <name val="Arial"/>
      <family val="2"/>
    </font>
    <font>
      <sz val="7"/>
      <name val="Tahoma"/>
      <family val="2"/>
    </font>
    <font>
      <sz val="10.5"/>
      <name val="Tahoma"/>
      <family val="2"/>
    </font>
    <font>
      <b/>
      <sz val="16"/>
      <color indexed="8"/>
      <name val="B Nazanin"/>
      <charset val="178"/>
    </font>
    <font>
      <b/>
      <i/>
      <sz val="11"/>
      <name val="B Nazanin"/>
      <charset val="178"/>
    </font>
    <font>
      <b/>
      <sz val="16"/>
      <name val="RMBadr"/>
      <family val="1"/>
    </font>
    <font>
      <b/>
      <vertAlign val="superscript"/>
      <sz val="10"/>
      <color theme="1" tint="4.9989318521683403E-2"/>
      <name val="B Yagut"/>
      <charset val="178"/>
    </font>
    <font>
      <b/>
      <sz val="11"/>
      <name val="Tahoma"/>
      <family val="2"/>
    </font>
    <font>
      <sz val="12"/>
      <name val="Tahoma"/>
      <family val="2"/>
    </font>
    <font>
      <sz val="8"/>
      <name val="Calibri"/>
      <family val="2"/>
      <scheme val="minor"/>
    </font>
    <font>
      <b/>
      <vertAlign val="superscript"/>
      <sz val="11"/>
      <name val="B Yagut"/>
      <charset val="178"/>
    </font>
    <font>
      <b/>
      <sz val="16"/>
      <name val="B Yagut"/>
      <charset val="178"/>
    </font>
    <font>
      <sz val="13"/>
      <name val="B Yagut"/>
      <charset val="178"/>
    </font>
    <font>
      <i/>
      <sz val="11"/>
      <name val="B Yagut"/>
      <charset val="178"/>
    </font>
    <font>
      <sz val="10.5"/>
      <name val="B Yagut"/>
      <charset val="178"/>
    </font>
    <font>
      <i/>
      <sz val="10.5"/>
      <name val="B Yagut"/>
      <charset val="178"/>
    </font>
    <font>
      <b/>
      <i/>
      <sz val="16"/>
      <name val="B Lotus"/>
      <charset val="178"/>
    </font>
    <font>
      <sz val="10"/>
      <name val="B Homa"/>
      <charset val="178"/>
    </font>
    <font>
      <i/>
      <sz val="10.5"/>
      <name val="B Nazanin"/>
      <charset val="178"/>
    </font>
    <font>
      <sz val="10.5"/>
      <name val="Calibri"/>
      <family val="2"/>
    </font>
    <font>
      <b/>
      <sz val="18"/>
      <name val="B Yagut"/>
      <charset val="178"/>
    </font>
    <font>
      <sz val="11"/>
      <name val="Calibri"/>
      <family val="2"/>
      <scheme val="minor"/>
    </font>
    <font>
      <sz val="12"/>
      <name val="RMBadr"/>
      <family val="1"/>
    </font>
    <font>
      <b/>
      <vertAlign val="superscript"/>
      <sz val="12"/>
      <name val="B Yagut"/>
      <charset val="178"/>
    </font>
    <font>
      <u/>
      <sz val="10"/>
      <name val="Arial"/>
      <family val="2"/>
    </font>
    <font>
      <i/>
      <sz val="9"/>
      <name val="B Nazanin"/>
      <charset val="178"/>
    </font>
    <font>
      <sz val="12"/>
      <name val="B Yagut"/>
      <charset val="178"/>
    </font>
    <font>
      <b/>
      <vertAlign val="superscript"/>
      <sz val="11"/>
      <name val="B Mitra"/>
      <charset val="178"/>
    </font>
    <font>
      <b/>
      <i/>
      <sz val="10"/>
      <name val="B Nazanin"/>
      <charset val="178"/>
    </font>
    <font>
      <sz val="14"/>
      <name val="B Yagut"/>
      <charset val="178"/>
    </font>
    <font>
      <vertAlign val="superscript"/>
      <sz val="14"/>
      <name val="B Yagut"/>
      <charset val="178"/>
    </font>
    <font>
      <sz val="10"/>
      <name val="Tahoma"/>
      <family val="2"/>
    </font>
    <font>
      <b/>
      <sz val="14"/>
      <name val="Tahoma"/>
      <family val="2"/>
    </font>
    <font>
      <b/>
      <i/>
      <sz val="14"/>
      <name val="B Nazanin"/>
      <charset val="178"/>
    </font>
    <font>
      <vertAlign val="superscript"/>
      <sz val="10"/>
      <name val="B Yagut"/>
      <charset val="178"/>
    </font>
    <font>
      <sz val="10.5"/>
      <name val="B Mitra"/>
      <charset val="178"/>
    </font>
    <font>
      <sz val="11"/>
      <name val="Symbol"/>
      <family val="1"/>
      <charset val="2"/>
    </font>
    <font>
      <i/>
      <sz val="11"/>
      <name val="B Nazanin"/>
      <charset val="178"/>
    </font>
    <font>
      <vertAlign val="superscript"/>
      <sz val="10"/>
      <name val="B Mitra"/>
      <charset val="178"/>
    </font>
    <font>
      <vertAlign val="superscript"/>
      <sz val="11"/>
      <name val="B Yagut"/>
      <charset val="178"/>
    </font>
    <font>
      <b/>
      <sz val="20"/>
      <name val="B Nazanin"/>
      <charset val="178"/>
    </font>
    <font>
      <b/>
      <i/>
      <sz val="9"/>
      <name val="B Yagut"/>
      <charset val="178"/>
    </font>
    <font>
      <b/>
      <i/>
      <sz val="9.5"/>
      <color theme="1"/>
      <name val="B Nazanin"/>
      <charset val="178"/>
    </font>
    <font>
      <b/>
      <sz val="12"/>
      <color rgb="FF000000"/>
      <name val="BYagutBold"/>
    </font>
    <font>
      <sz val="11"/>
      <color rgb="FF000000"/>
      <name val="RMBadr"/>
      <family val="1"/>
    </font>
    <font>
      <sz val="10"/>
      <color rgb="FF000000"/>
      <name val="BYagut"/>
    </font>
    <font>
      <sz val="11"/>
      <color rgb="FF000000"/>
      <name val="Calibri"/>
      <family val="2"/>
      <scheme val="minor"/>
    </font>
    <font>
      <sz val="11"/>
      <color rgb="FF000000"/>
      <name val="BYagut"/>
    </font>
    <font>
      <sz val="11"/>
      <color rgb="FF000000"/>
      <name val="BNazanin"/>
    </font>
    <font>
      <sz val="11"/>
      <color theme="1"/>
      <name val="B Mitra"/>
      <charset val="178"/>
    </font>
    <font>
      <b/>
      <sz val="8"/>
      <color theme="1"/>
      <name val="B Yagut"/>
      <charset val="178"/>
    </font>
    <font>
      <b/>
      <sz val="8"/>
      <name val="B Yagut"/>
      <charset val="178"/>
    </font>
    <font>
      <b/>
      <sz val="10.5"/>
      <color theme="1"/>
      <name val="Arial"/>
      <family val="2"/>
    </font>
    <font>
      <b/>
      <vertAlign val="superscript"/>
      <sz val="10.5"/>
      <color theme="1"/>
      <name val="RMBadr"/>
      <family val="1"/>
    </font>
    <font>
      <sz val="10"/>
      <color theme="1" tint="4.9989318521683403E-2"/>
      <name val="B Nazanin"/>
      <charset val="178"/>
    </font>
    <font>
      <sz val="11"/>
      <color theme="1" tint="4.9989318521683403E-2"/>
      <name val="B Nazanin"/>
      <charset val="178"/>
    </font>
    <font>
      <sz val="11"/>
      <color theme="1" tint="4.9989318521683403E-2"/>
      <name val="Symbol"/>
      <family val="1"/>
      <charset val="2"/>
    </font>
    <font>
      <sz val="10"/>
      <color theme="1"/>
      <name val="Times New Roman"/>
      <family val="1"/>
    </font>
    <font>
      <b/>
      <sz val="11"/>
      <color rgb="FF000000"/>
      <name val="RMBadr"/>
      <family val="1"/>
    </font>
    <font>
      <b/>
      <sz val="11"/>
      <color theme="1"/>
      <name val="RMBadr"/>
      <family val="1"/>
    </font>
    <font>
      <b/>
      <sz val="11"/>
      <color rgb="FF0D0D0D"/>
      <name val="RMBadr"/>
      <family val="1"/>
    </font>
    <font>
      <sz val="11"/>
      <color rgb="FF000000"/>
      <name val="B Yagut"/>
      <charset val="178"/>
    </font>
    <font>
      <b/>
      <sz val="10.5"/>
      <color rgb="FF0D0D0D"/>
      <name val="RMBadr"/>
      <family val="1"/>
    </font>
    <font>
      <b/>
      <sz val="10.5"/>
      <color rgb="FF000000"/>
      <name val="RMBadr"/>
      <family val="1"/>
    </font>
    <font>
      <sz val="14.5"/>
      <color indexed="8"/>
      <name val="B Yagut"/>
      <charset val="178"/>
    </font>
    <font>
      <b/>
      <sz val="10.5"/>
      <color rgb="FF000000"/>
      <name val="Arial"/>
      <family val="2"/>
    </font>
    <font>
      <sz val="9"/>
      <color rgb="FF0D0D0D"/>
      <name val="B Yagut"/>
      <charset val="178"/>
    </font>
    <font>
      <b/>
      <vertAlign val="superscript"/>
      <sz val="10.5"/>
      <color rgb="FF000000"/>
      <name val="RMBadr"/>
      <family val="1"/>
    </font>
    <font>
      <b/>
      <vertAlign val="superscript"/>
      <sz val="11"/>
      <color theme="1"/>
      <name val="RMBadr"/>
      <family val="1"/>
    </font>
    <font>
      <b/>
      <sz val="11"/>
      <color rgb="FF000000"/>
      <name val="B Yagut"/>
      <charset val="178"/>
    </font>
    <font>
      <sz val="11"/>
      <color theme="1"/>
      <name val="Arial"/>
      <family val="2"/>
    </font>
    <font>
      <b/>
      <sz val="18"/>
      <name val="B Nazanin"/>
      <charset val="178"/>
    </font>
    <font>
      <b/>
      <i/>
      <sz val="9"/>
      <name val="B Mitra"/>
      <charset val="178"/>
    </font>
    <font>
      <b/>
      <sz val="11"/>
      <color rgb="FF161616"/>
      <name val="RMBadr"/>
      <family val="1"/>
    </font>
    <font>
      <b/>
      <vertAlign val="superscript"/>
      <sz val="10.5"/>
      <color rgb="FF0D0D0D"/>
      <name val="RMBadr"/>
      <family val="1"/>
    </font>
    <font>
      <b/>
      <sz val="11.5"/>
      <color rgb="FF0D0D0D"/>
      <name val="RMBadr"/>
      <family val="1"/>
    </font>
    <font>
      <b/>
      <sz val="10"/>
      <color rgb="FF000000"/>
      <name val="B Mitra"/>
      <charset val="178"/>
    </font>
    <font>
      <b/>
      <sz val="11"/>
      <color rgb="FF000000"/>
      <name val="B Mitra"/>
      <charset val="178"/>
    </font>
    <font>
      <b/>
      <sz val="14"/>
      <color indexed="8"/>
      <name val="B Nazanin"/>
      <charset val="178"/>
    </font>
    <font>
      <sz val="14"/>
      <name val="B Nazanin"/>
      <charset val="178"/>
    </font>
    <font>
      <sz val="14"/>
      <color theme="1"/>
      <name val="B Nazanin"/>
      <charset val="178"/>
    </font>
  </fonts>
  <fills count="7">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5" tint="0.59999389629810485"/>
        <bgColor indexed="64"/>
      </patternFill>
    </fill>
  </fills>
  <borders count="89">
    <border>
      <left/>
      <right/>
      <top/>
      <bottom/>
      <diagonal/>
    </border>
    <border>
      <left/>
      <right/>
      <top/>
      <bottom style="double">
        <color auto="1"/>
      </bottom>
      <diagonal/>
    </border>
    <border>
      <left style="medium">
        <color indexed="64"/>
      </left>
      <right/>
      <top/>
      <bottom style="double">
        <color indexed="64"/>
      </bottom>
      <diagonal/>
    </border>
    <border>
      <left style="medium">
        <color auto="1"/>
      </left>
      <right/>
      <top/>
      <bottom/>
      <diagonal/>
    </border>
    <border>
      <left/>
      <right/>
      <top style="thin">
        <color indexed="64"/>
      </top>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top/>
      <bottom style="double">
        <color auto="1"/>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diagonal/>
    </border>
    <border>
      <left/>
      <right style="thin">
        <color indexed="64"/>
      </right>
      <top/>
      <bottom style="double">
        <color indexed="64"/>
      </bottom>
      <diagonal/>
    </border>
    <border>
      <left/>
      <right style="medium">
        <color indexed="64"/>
      </right>
      <top/>
      <bottom/>
      <diagonal/>
    </border>
    <border>
      <left/>
      <right style="medium">
        <color auto="1"/>
      </right>
      <top style="medium">
        <color auto="1"/>
      </top>
      <bottom/>
      <diagonal/>
    </border>
    <border>
      <left style="thin">
        <color indexed="64"/>
      </left>
      <right style="thin">
        <color indexed="64"/>
      </right>
      <top/>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bottom style="double">
        <color auto="1"/>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bottom style="medium">
        <color indexed="64"/>
      </bottom>
      <diagonal/>
    </border>
    <border>
      <left style="medium">
        <color indexed="64"/>
      </left>
      <right/>
      <top/>
      <bottom style="medium">
        <color indexed="64"/>
      </bottom>
      <diagonal/>
    </border>
    <border>
      <left style="medium">
        <color auto="1"/>
      </left>
      <right/>
      <top style="thin">
        <color auto="1"/>
      </top>
      <bottom/>
      <diagonal/>
    </border>
    <border>
      <left style="medium">
        <color indexed="64"/>
      </left>
      <right/>
      <top style="double">
        <color indexed="64"/>
      </top>
      <bottom/>
      <diagonal/>
    </border>
    <border>
      <left/>
      <right style="medium">
        <color indexed="64"/>
      </right>
      <top style="double">
        <color indexed="64"/>
      </top>
      <bottom style="medium">
        <color indexed="64"/>
      </bottom>
      <diagonal/>
    </border>
    <border>
      <left/>
      <right style="thin">
        <color indexed="64"/>
      </right>
      <top style="double">
        <color indexed="64"/>
      </top>
      <bottom/>
      <diagonal/>
    </border>
    <border>
      <left/>
      <right style="thin">
        <color indexed="64"/>
      </right>
      <top/>
      <bottom style="medium">
        <color indexed="64"/>
      </bottom>
      <diagonal/>
    </border>
    <border>
      <left/>
      <right style="medium">
        <color indexed="64"/>
      </right>
      <top/>
      <bottom style="medium">
        <color auto="1"/>
      </bottom>
      <diagonal/>
    </border>
    <border>
      <left style="thin">
        <color indexed="64"/>
      </left>
      <right/>
      <top style="double">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medium">
        <color indexed="64"/>
      </right>
      <top style="medium">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uble">
        <color auto="1"/>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style="thin">
        <color auto="1"/>
      </left>
      <right/>
      <top style="double">
        <color auto="1"/>
      </top>
      <bottom style="thin">
        <color auto="1"/>
      </bottom>
      <diagonal/>
    </border>
    <border>
      <left/>
      <right style="thin">
        <color indexed="64"/>
      </right>
      <top style="thin">
        <color indexed="64"/>
      </top>
      <bottom style="medium">
        <color indexed="64"/>
      </bottom>
      <diagonal/>
    </border>
    <border>
      <left/>
      <right style="thin">
        <color indexed="64"/>
      </right>
      <top style="double">
        <color indexed="64"/>
      </top>
      <bottom style="thin">
        <color indexed="64"/>
      </bottom>
      <diagonal/>
    </border>
    <border>
      <left style="medium">
        <color indexed="64"/>
      </left>
      <right/>
      <top style="double">
        <color auto="1"/>
      </top>
      <bottom style="thin">
        <color auto="1"/>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double">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double">
        <color indexed="64"/>
      </bottom>
      <diagonal/>
    </border>
    <border>
      <left style="medium">
        <color indexed="64"/>
      </left>
      <right style="medium">
        <color indexed="64"/>
      </right>
      <top style="medium">
        <color auto="1"/>
      </top>
      <bottom/>
      <diagonal/>
    </border>
    <border>
      <left style="medium">
        <color auto="1"/>
      </left>
      <right style="medium">
        <color auto="1"/>
      </right>
      <top/>
      <bottom/>
      <diagonal/>
    </border>
    <border>
      <left style="medium">
        <color auto="1"/>
      </left>
      <right style="medium">
        <color auto="1"/>
      </right>
      <top/>
      <bottom style="medium">
        <color indexed="64"/>
      </bottom>
      <diagonal/>
    </border>
    <border>
      <left style="medium">
        <color auto="1"/>
      </left>
      <right style="medium">
        <color indexed="64"/>
      </right>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s>
  <cellStyleXfs count="9">
    <xf numFmtId="0" fontId="0" fillId="0" borderId="0"/>
    <xf numFmtId="0" fontId="1" fillId="0" borderId="0"/>
    <xf numFmtId="0" fontId="1" fillId="0" borderId="0"/>
    <xf numFmtId="0" fontId="1" fillId="0" borderId="0"/>
    <xf numFmtId="0" fontId="82" fillId="0" borderId="0" applyNumberFormat="0" applyFill="0" applyBorder="0" applyAlignment="0" applyProtection="0">
      <alignment vertical="top"/>
      <protection locked="0"/>
    </xf>
    <xf numFmtId="0" fontId="1" fillId="0" borderId="0"/>
    <xf numFmtId="0" fontId="1" fillId="0" borderId="0"/>
    <xf numFmtId="0" fontId="1" fillId="0" borderId="0"/>
    <xf numFmtId="43" fontId="1" fillId="0" borderId="0" applyFont="0" applyFill="0" applyBorder="0" applyAlignment="0" applyProtection="0"/>
  </cellStyleXfs>
  <cellXfs count="1214">
    <xf numFmtId="0" fontId="0" fillId="0" borderId="0" xfId="0"/>
    <xf numFmtId="0" fontId="2" fillId="0" borderId="0" xfId="1" applyFont="1"/>
    <xf numFmtId="164" fontId="2" fillId="0" borderId="0" xfId="1" applyNumberFormat="1" applyFont="1"/>
    <xf numFmtId="164" fontId="3" fillId="0" borderId="0" xfId="1" applyNumberFormat="1" applyFont="1" applyAlignment="1">
      <alignment horizontal="center"/>
    </xf>
    <xf numFmtId="2" fontId="2" fillId="0" borderId="0" xfId="1" applyNumberFormat="1" applyFont="1"/>
    <xf numFmtId="164" fontId="4" fillId="0" borderId="0" xfId="1" applyNumberFormat="1" applyFont="1" applyAlignment="1">
      <alignment horizontal="right" vertical="center" readingOrder="2"/>
    </xf>
    <xf numFmtId="0" fontId="2" fillId="2" borderId="0" xfId="1" applyFont="1" applyFill="1" applyAlignment="1">
      <alignment horizontal="center" vertical="center"/>
    </xf>
    <xf numFmtId="2" fontId="5" fillId="0" borderId="0" xfId="2" applyNumberFormat="1" applyFont="1" applyAlignment="1">
      <alignment horizontal="center" vertical="center" wrapText="1" readingOrder="1"/>
    </xf>
    <xf numFmtId="0" fontId="8" fillId="0" borderId="1" xfId="2" applyFont="1" applyBorder="1" applyAlignment="1">
      <alignment horizontal="right" vertical="center" wrapText="1" readingOrder="2"/>
    </xf>
    <xf numFmtId="164" fontId="7" fillId="0" borderId="0" xfId="2" applyNumberFormat="1" applyFont="1" applyAlignment="1">
      <alignment horizontal="center" vertical="center" wrapText="1" readingOrder="1"/>
    </xf>
    <xf numFmtId="164" fontId="5" fillId="0" borderId="0" xfId="2" applyNumberFormat="1" applyFont="1" applyAlignment="1">
      <alignment horizontal="center" vertical="center" wrapText="1" readingOrder="1"/>
    </xf>
    <xf numFmtId="0" fontId="8" fillId="0" borderId="0" xfId="2" applyFont="1" applyAlignment="1">
      <alignment horizontal="right" vertical="center" wrapText="1" readingOrder="2"/>
    </xf>
    <xf numFmtId="0" fontId="9" fillId="0" borderId="0" xfId="2" applyFont="1" applyAlignment="1">
      <alignment horizontal="right" vertical="center" wrapText="1" readingOrder="2"/>
    </xf>
    <xf numFmtId="0" fontId="8" fillId="0" borderId="5" xfId="2" applyFont="1" applyBorder="1" applyAlignment="1">
      <alignment horizontal="right" vertical="center" wrapText="1" readingOrder="2"/>
    </xf>
    <xf numFmtId="0" fontId="9" fillId="0" borderId="6" xfId="2" applyFont="1" applyBorder="1" applyAlignment="1">
      <alignment horizontal="right" vertical="center" wrapText="1" readingOrder="2"/>
    </xf>
    <xf numFmtId="0" fontId="9" fillId="0" borderId="8" xfId="2" applyFont="1" applyBorder="1" applyAlignment="1">
      <alignment horizontal="center" vertical="center" wrapText="1" readingOrder="2"/>
    </xf>
    <xf numFmtId="0" fontId="10" fillId="0" borderId="8" xfId="1" applyFont="1" applyBorder="1" applyAlignment="1">
      <alignment horizontal="center" vertical="center" wrapText="1" readingOrder="2"/>
    </xf>
    <xf numFmtId="49" fontId="11" fillId="0" borderId="1" xfId="1" applyNumberFormat="1" applyFont="1" applyBorder="1" applyAlignment="1">
      <alignment horizontal="left" vertical="center"/>
    </xf>
    <xf numFmtId="0" fontId="12" fillId="0" borderId="0" xfId="1" applyFont="1" applyAlignment="1">
      <alignment readingOrder="2"/>
    </xf>
    <xf numFmtId="0" fontId="13" fillId="0" borderId="0" xfId="0" applyFont="1"/>
    <xf numFmtId="0" fontId="14" fillId="0" borderId="0" xfId="2" applyFont="1" applyAlignment="1">
      <alignment readingOrder="2"/>
    </xf>
    <xf numFmtId="0" fontId="15" fillId="0" borderId="0" xfId="1" applyFont="1" applyAlignment="1">
      <alignment vertical="center"/>
    </xf>
    <xf numFmtId="0" fontId="1" fillId="0" borderId="0" xfId="1"/>
    <xf numFmtId="164" fontId="1" fillId="0" borderId="0" xfId="1" applyNumberFormat="1"/>
    <xf numFmtId="165" fontId="1" fillId="0" borderId="0" xfId="1" applyNumberFormat="1"/>
    <xf numFmtId="164" fontId="18" fillId="0" borderId="0" xfId="1" applyNumberFormat="1" applyFont="1"/>
    <xf numFmtId="0" fontId="18" fillId="0" borderId="0" xfId="1" applyFont="1"/>
    <xf numFmtId="164" fontId="5" fillId="0" borderId="0" xfId="1" applyNumberFormat="1" applyFont="1" applyAlignment="1">
      <alignment horizontal="center" vertical="center" readingOrder="1"/>
    </xf>
    <xf numFmtId="164" fontId="18" fillId="0" borderId="0" xfId="1" applyNumberFormat="1" applyFont="1" applyAlignment="1">
      <alignment horizontal="center"/>
    </xf>
    <xf numFmtId="1" fontId="18" fillId="0" borderId="0" xfId="1" applyNumberFormat="1" applyFont="1" applyAlignment="1">
      <alignment horizontal="center"/>
    </xf>
    <xf numFmtId="0" fontId="19" fillId="0" borderId="0" xfId="2" applyFont="1"/>
    <xf numFmtId="164" fontId="1" fillId="0" borderId="0" xfId="1" applyNumberFormat="1" applyAlignment="1">
      <alignment horizontal="center"/>
    </xf>
    <xf numFmtId="0" fontId="1" fillId="0" borderId="0" xfId="1" applyAlignment="1">
      <alignment horizontal="center"/>
    </xf>
    <xf numFmtId="0" fontId="20" fillId="0" borderId="0" xfId="2" applyFont="1" applyAlignment="1">
      <alignment vertical="top" wrapText="1"/>
    </xf>
    <xf numFmtId="164" fontId="21" fillId="0" borderId="0" xfId="1" applyNumberFormat="1" applyFont="1"/>
    <xf numFmtId="0" fontId="22" fillId="0" borderId="0" xfId="1" applyFont="1"/>
    <xf numFmtId="0" fontId="23" fillId="0" borderId="0" xfId="2" applyFont="1"/>
    <xf numFmtId="1" fontId="1" fillId="0" borderId="0" xfId="1" applyNumberFormat="1" applyAlignment="1">
      <alignment horizontal="center"/>
    </xf>
    <xf numFmtId="1" fontId="1" fillId="0" borderId="0" xfId="1" applyNumberFormat="1"/>
    <xf numFmtId="0" fontId="24" fillId="0" borderId="1" xfId="1" applyFont="1" applyBorder="1" applyAlignment="1">
      <alignment horizontal="center" vertical="center" readingOrder="1"/>
    </xf>
    <xf numFmtId="0" fontId="25" fillId="0" borderId="0" xfId="2" applyFont="1" applyAlignment="1">
      <alignment vertical="top" wrapText="1" readingOrder="2"/>
    </xf>
    <xf numFmtId="164" fontId="5" fillId="0" borderId="11" xfId="1" applyNumberFormat="1" applyFont="1" applyBorder="1" applyAlignment="1">
      <alignment horizontal="center" vertical="center" readingOrder="1"/>
    </xf>
    <xf numFmtId="0" fontId="24" fillId="0" borderId="0" xfId="1" applyFont="1" applyAlignment="1">
      <alignment horizontal="center" vertical="center" readingOrder="1"/>
    </xf>
    <xf numFmtId="164" fontId="26" fillId="0" borderId="0" xfId="1" applyNumberFormat="1" applyFont="1" applyAlignment="1">
      <alignment horizontal="center" vertical="center" readingOrder="1"/>
    </xf>
    <xf numFmtId="164" fontId="5" fillId="0" borderId="12" xfId="1" applyNumberFormat="1" applyFont="1" applyBorder="1" applyAlignment="1">
      <alignment horizontal="center" vertical="center" readingOrder="1"/>
    </xf>
    <xf numFmtId="164" fontId="26" fillId="0" borderId="12" xfId="1" applyNumberFormat="1" applyFont="1" applyBorder="1" applyAlignment="1">
      <alignment horizontal="center" vertical="center" readingOrder="1"/>
    </xf>
    <xf numFmtId="164" fontId="26" fillId="0" borderId="11" xfId="1" applyNumberFormat="1" applyFont="1" applyBorder="1" applyAlignment="1">
      <alignment horizontal="center" vertical="center" readingOrder="1"/>
    </xf>
    <xf numFmtId="0" fontId="9" fillId="0" borderId="0" xfId="1" applyFont="1" applyAlignment="1">
      <alignment horizontal="center" vertical="center" readingOrder="1"/>
    </xf>
    <xf numFmtId="164" fontId="26" fillId="4" borderId="0" xfId="1" applyNumberFormat="1" applyFont="1" applyFill="1" applyAlignment="1">
      <alignment horizontal="center" vertical="center" readingOrder="1"/>
    </xf>
    <xf numFmtId="164" fontId="26" fillId="4" borderId="12" xfId="1" applyNumberFormat="1" applyFont="1" applyFill="1" applyBorder="1" applyAlignment="1">
      <alignment horizontal="center" vertical="center" readingOrder="1"/>
    </xf>
    <xf numFmtId="164" fontId="26" fillId="4" borderId="11" xfId="1" applyNumberFormat="1" applyFont="1" applyFill="1" applyBorder="1" applyAlignment="1">
      <alignment horizontal="center" vertical="center" readingOrder="1"/>
    </xf>
    <xf numFmtId="0" fontId="9" fillId="4" borderId="0" xfId="1" applyFont="1" applyFill="1" applyAlignment="1">
      <alignment horizontal="center" vertical="center" readingOrder="1"/>
    </xf>
    <xf numFmtId="49" fontId="10" fillId="0" borderId="0" xfId="1" applyNumberFormat="1" applyFont="1" applyAlignment="1">
      <alignment horizontal="center" vertical="center" wrapText="1" readingOrder="2"/>
    </xf>
    <xf numFmtId="0" fontId="10" fillId="4" borderId="0" xfId="1" applyFont="1" applyFill="1" applyAlignment="1">
      <alignment horizontal="center" wrapText="1" readingOrder="1"/>
    </xf>
    <xf numFmtId="164" fontId="26" fillId="4" borderId="6" xfId="1" applyNumberFormat="1" applyFont="1" applyFill="1" applyBorder="1" applyAlignment="1">
      <alignment horizontal="center" vertical="center" readingOrder="1"/>
    </xf>
    <xf numFmtId="164" fontId="26" fillId="4" borderId="13" xfId="1" applyNumberFormat="1" applyFont="1" applyFill="1" applyBorder="1" applyAlignment="1">
      <alignment horizontal="center" vertical="center" readingOrder="1"/>
    </xf>
    <xf numFmtId="164" fontId="26" fillId="4" borderId="14" xfId="1" applyNumberFormat="1" applyFont="1" applyFill="1" applyBorder="1" applyAlignment="1">
      <alignment horizontal="center" vertical="center" readingOrder="1"/>
    </xf>
    <xf numFmtId="0" fontId="10" fillId="4" borderId="0" xfId="1" applyFont="1" applyFill="1" applyAlignment="1">
      <alignment horizontal="center" vertical="center" wrapText="1" readingOrder="1"/>
    </xf>
    <xf numFmtId="49" fontId="10" fillId="0" borderId="8" xfId="1" applyNumberFormat="1" applyFont="1" applyBorder="1" applyAlignment="1">
      <alignment horizontal="center" vertical="center" wrapText="1" readingOrder="2"/>
    </xf>
    <xf numFmtId="49" fontId="10" fillId="0" borderId="15" xfId="1" applyNumberFormat="1" applyFont="1" applyBorder="1" applyAlignment="1">
      <alignment horizontal="center" vertical="center" wrapText="1" readingOrder="2"/>
    </xf>
    <xf numFmtId="49" fontId="10" fillId="0" borderId="16" xfId="1" applyNumberFormat="1" applyFont="1" applyBorder="1" applyAlignment="1">
      <alignment horizontal="center" vertical="center" wrapText="1" readingOrder="2"/>
    </xf>
    <xf numFmtId="49" fontId="27" fillId="0" borderId="0" xfId="1" applyNumberFormat="1" applyFont="1" applyAlignment="1">
      <alignment horizontal="left" vertical="center"/>
    </xf>
    <xf numFmtId="49" fontId="11" fillId="0" borderId="0" xfId="1" applyNumberFormat="1" applyFont="1" applyAlignment="1">
      <alignment horizontal="left" vertical="center"/>
    </xf>
    <xf numFmtId="0" fontId="28" fillId="0" borderId="0" xfId="1" applyFont="1"/>
    <xf numFmtId="0" fontId="29" fillId="0" borderId="0" xfId="1" applyFont="1"/>
    <xf numFmtId="0" fontId="15" fillId="0" borderId="0" xfId="2" applyFont="1" applyAlignment="1">
      <alignment readingOrder="2"/>
    </xf>
    <xf numFmtId="0" fontId="31" fillId="0" borderId="0" xfId="1" applyFont="1" applyAlignment="1">
      <alignment vertical="top" wrapText="1" readingOrder="2"/>
    </xf>
    <xf numFmtId="0" fontId="32" fillId="0" borderId="0" xfId="2" applyFont="1" applyAlignment="1">
      <alignment vertical="top" wrapText="1" readingOrder="2"/>
    </xf>
    <xf numFmtId="0" fontId="33" fillId="0" borderId="0" xfId="2" applyFont="1" applyAlignment="1">
      <alignment vertical="top" wrapText="1" readingOrder="2"/>
    </xf>
    <xf numFmtId="164" fontId="34" fillId="0" borderId="0" xfId="2" applyNumberFormat="1" applyFont="1" applyAlignment="1">
      <alignment horizontal="center" vertical="top" readingOrder="2"/>
    </xf>
    <xf numFmtId="0" fontId="33" fillId="0" borderId="0" xfId="2" applyFont="1" applyAlignment="1">
      <alignment vertical="top" readingOrder="2"/>
    </xf>
    <xf numFmtId="164" fontId="31" fillId="0" borderId="0" xfId="1" applyNumberFormat="1" applyFont="1" applyAlignment="1">
      <alignment vertical="top" wrapText="1" readingOrder="2"/>
    </xf>
    <xf numFmtId="164" fontId="35" fillId="0" borderId="0" xfId="1" applyNumberFormat="1" applyFont="1" applyAlignment="1">
      <alignment vertical="top" wrapText="1" readingOrder="2"/>
    </xf>
    <xf numFmtId="0" fontId="33" fillId="0" borderId="0" xfId="2" applyFont="1" applyAlignment="1">
      <alignment readingOrder="2"/>
    </xf>
    <xf numFmtId="0" fontId="33" fillId="0" borderId="0" xfId="2" applyFont="1" applyAlignment="1">
      <alignment horizontal="right" vertical="top" readingOrder="2"/>
    </xf>
    <xf numFmtId="2" fontId="35" fillId="0" borderId="0" xfId="1" applyNumberFormat="1" applyFont="1" applyAlignment="1">
      <alignment vertical="top" wrapText="1" readingOrder="2"/>
    </xf>
    <xf numFmtId="0" fontId="32" fillId="0" borderId="0" xfId="2" applyFont="1" applyAlignment="1">
      <alignment horizontal="right" vertical="top" readingOrder="2"/>
    </xf>
    <xf numFmtId="164" fontId="37" fillId="0" borderId="0" xfId="2" applyNumberFormat="1" applyFont="1" applyAlignment="1">
      <alignment horizontal="center" vertical="center" readingOrder="2"/>
    </xf>
    <xf numFmtId="164" fontId="40" fillId="0" borderId="0" xfId="1" applyNumberFormat="1" applyFont="1" applyAlignment="1">
      <alignment horizontal="center" vertical="center" wrapText="1"/>
    </xf>
    <xf numFmtId="0" fontId="8" fillId="0" borderId="0" xfId="2" applyFont="1" applyAlignment="1">
      <alignment horizontal="center" vertical="top" wrapText="1" readingOrder="2"/>
    </xf>
    <xf numFmtId="0" fontId="8" fillId="0" borderId="19" xfId="2" applyFont="1" applyBorder="1" applyAlignment="1">
      <alignment horizontal="center" vertical="top" wrapText="1" readingOrder="2"/>
    </xf>
    <xf numFmtId="164" fontId="5" fillId="0" borderId="12" xfId="2" applyNumberFormat="1" applyFont="1" applyBorder="1" applyAlignment="1">
      <alignment horizontal="center" vertical="center" wrapText="1" readingOrder="1"/>
    </xf>
    <xf numFmtId="164" fontId="26" fillId="0" borderId="12" xfId="2" applyNumberFormat="1" applyFont="1" applyBorder="1" applyAlignment="1">
      <alignment horizontal="center" vertical="center" wrapText="1" readingOrder="1"/>
    </xf>
    <xf numFmtId="164" fontId="26" fillId="0" borderId="0" xfId="2" applyNumberFormat="1" applyFont="1" applyAlignment="1">
      <alignment horizontal="center" vertical="center" wrapText="1" readingOrder="1"/>
    </xf>
    <xf numFmtId="164" fontId="26" fillId="4" borderId="0" xfId="1" applyNumberFormat="1" applyFont="1" applyFill="1" applyAlignment="1">
      <alignment horizontal="center" vertical="center" wrapText="1"/>
    </xf>
    <xf numFmtId="164" fontId="26" fillId="4" borderId="12" xfId="2" applyNumberFormat="1" applyFont="1" applyFill="1" applyBorder="1" applyAlignment="1">
      <alignment horizontal="center" vertical="center" wrapText="1" readingOrder="1"/>
    </xf>
    <xf numFmtId="164" fontId="26" fillId="4" borderId="0" xfId="2" applyNumberFormat="1" applyFont="1" applyFill="1" applyAlignment="1">
      <alignment horizontal="center" vertical="center" wrapText="1" readingOrder="1"/>
    </xf>
    <xf numFmtId="0" fontId="8" fillId="4" borderId="19" xfId="2" applyFont="1" applyFill="1" applyBorder="1" applyAlignment="1">
      <alignment horizontal="center" vertical="top" wrapText="1" readingOrder="2"/>
    </xf>
    <xf numFmtId="2" fontId="41" fillId="4" borderId="0" xfId="1" applyNumberFormat="1" applyFont="1" applyFill="1" applyAlignment="1">
      <alignment horizontal="center" vertical="center" wrapText="1"/>
    </xf>
    <xf numFmtId="2" fontId="41" fillId="4" borderId="12" xfId="1" applyNumberFormat="1" applyFont="1" applyFill="1" applyBorder="1" applyAlignment="1">
      <alignment horizontal="center" vertical="center" wrapText="1"/>
    </xf>
    <xf numFmtId="2" fontId="41" fillId="4" borderId="0" xfId="1" applyNumberFormat="1" applyFont="1" applyFill="1" applyAlignment="1">
      <alignment horizontal="center" vertical="center"/>
    </xf>
    <xf numFmtId="164" fontId="41" fillId="4" borderId="0" xfId="1" applyNumberFormat="1" applyFont="1" applyFill="1" applyAlignment="1">
      <alignment horizontal="center" vertical="center" wrapText="1"/>
    </xf>
    <xf numFmtId="2" fontId="41" fillId="4" borderId="12" xfId="1" applyNumberFormat="1" applyFont="1" applyFill="1" applyBorder="1" applyAlignment="1">
      <alignment horizontal="center" vertical="center"/>
    </xf>
    <xf numFmtId="164" fontId="26" fillId="4" borderId="13" xfId="2" applyNumberFormat="1" applyFont="1" applyFill="1" applyBorder="1" applyAlignment="1">
      <alignment horizontal="center" vertical="center" wrapText="1" readingOrder="1"/>
    </xf>
    <xf numFmtId="164" fontId="26" fillId="4" borderId="6" xfId="2" applyNumberFormat="1" applyFont="1" applyFill="1" applyBorder="1" applyAlignment="1">
      <alignment horizontal="center" vertical="center" wrapText="1" readingOrder="1"/>
    </xf>
    <xf numFmtId="0" fontId="8" fillId="4" borderId="20" xfId="2" applyFont="1" applyFill="1" applyBorder="1" applyAlignment="1">
      <alignment horizontal="center" vertical="center" wrapText="1" readingOrder="2"/>
    </xf>
    <xf numFmtId="0" fontId="42" fillId="0" borderId="8" xfId="1" applyFont="1" applyBorder="1" applyAlignment="1">
      <alignment horizontal="center" vertical="center" wrapText="1" readingOrder="2"/>
    </xf>
    <xf numFmtId="0" fontId="43" fillId="0" borderId="8" xfId="1" applyFont="1" applyBorder="1" applyAlignment="1">
      <alignment horizontal="center" vertical="center" wrapText="1" readingOrder="2"/>
    </xf>
    <xf numFmtId="0" fontId="29" fillId="0" borderId="0" xfId="1" applyFont="1" applyAlignment="1">
      <alignment readingOrder="2"/>
    </xf>
    <xf numFmtId="0" fontId="31" fillId="0" borderId="0" xfId="1" applyFont="1" applyAlignment="1">
      <alignment horizontal="center"/>
    </xf>
    <xf numFmtId="0" fontId="29" fillId="0" borderId="0" xfId="1" applyFont="1" applyAlignment="1">
      <alignment horizontal="right"/>
    </xf>
    <xf numFmtId="0" fontId="44" fillId="0" borderId="0" xfId="1" applyFont="1" applyAlignment="1">
      <alignment horizontal="center" vertical="top" wrapText="1"/>
    </xf>
    <xf numFmtId="0" fontId="15" fillId="0" borderId="0" xfId="1" applyFont="1" applyAlignment="1">
      <alignment readingOrder="2"/>
    </xf>
    <xf numFmtId="0" fontId="46" fillId="0" borderId="0" xfId="1" applyFont="1" applyAlignment="1">
      <alignment vertical="top" wrapText="1"/>
    </xf>
    <xf numFmtId="164" fontId="48" fillId="0" borderId="0" xfId="3" applyNumberFormat="1" applyFont="1" applyAlignment="1">
      <alignment horizontal="center" vertical="center" wrapText="1" readingOrder="1"/>
    </xf>
    <xf numFmtId="164" fontId="7" fillId="0" borderId="0" xfId="3" applyNumberFormat="1" applyFont="1" applyAlignment="1">
      <alignment horizontal="center" vertical="center" wrapText="1" readingOrder="1"/>
    </xf>
    <xf numFmtId="0" fontId="29" fillId="0" borderId="0" xfId="1" applyFont="1" applyAlignment="1">
      <alignment vertical="center"/>
    </xf>
    <xf numFmtId="0" fontId="16" fillId="0" borderId="0" xfId="3" applyFont="1" applyAlignment="1">
      <alignment horizontal="right" readingOrder="2"/>
    </xf>
    <xf numFmtId="0" fontId="54" fillId="0" borderId="0" xfId="1" applyFont="1"/>
    <xf numFmtId="164" fontId="54" fillId="0" borderId="0" xfId="1" applyNumberFormat="1" applyFont="1"/>
    <xf numFmtId="164" fontId="7" fillId="0" borderId="6" xfId="1" applyNumberFormat="1" applyFont="1" applyBorder="1" applyAlignment="1">
      <alignment horizontal="center" vertical="center" wrapText="1"/>
    </xf>
    <xf numFmtId="0" fontId="9" fillId="0" borderId="29" xfId="1" applyFont="1" applyBorder="1" applyAlignment="1">
      <alignment horizontal="center" vertical="center" wrapText="1" readingOrder="2"/>
    </xf>
    <xf numFmtId="0" fontId="58" fillId="0" borderId="0" xfId="1" applyFont="1"/>
    <xf numFmtId="0" fontId="59" fillId="0" borderId="0" xfId="1" applyFont="1"/>
    <xf numFmtId="0" fontId="61" fillId="0" borderId="0" xfId="2" applyFont="1" applyAlignment="1">
      <alignment vertical="top" wrapText="1" readingOrder="2"/>
    </xf>
    <xf numFmtId="0" fontId="61" fillId="0" borderId="0" xfId="2" applyFont="1" applyAlignment="1">
      <alignment horizontal="right" vertical="top" wrapText="1" readingOrder="2"/>
    </xf>
    <xf numFmtId="0" fontId="61" fillId="0" borderId="0" xfId="2" applyFont="1" applyAlignment="1">
      <alignment horizontal="right" vertical="top" readingOrder="2"/>
    </xf>
    <xf numFmtId="164" fontId="7" fillId="0" borderId="0" xfId="1" applyNumberFormat="1" applyFont="1" applyAlignment="1">
      <alignment horizontal="center" vertical="center"/>
    </xf>
    <xf numFmtId="164" fontId="7" fillId="4" borderId="0" xfId="1" applyNumberFormat="1" applyFont="1" applyFill="1" applyAlignment="1">
      <alignment horizontal="center" vertical="center"/>
    </xf>
    <xf numFmtId="164" fontId="7" fillId="0" borderId="11" xfId="1" applyNumberFormat="1" applyFont="1" applyBorder="1" applyAlignment="1">
      <alignment horizontal="center" vertical="center"/>
    </xf>
    <xf numFmtId="164" fontId="68" fillId="0" borderId="0" xfId="1" applyNumberFormat="1" applyFont="1"/>
    <xf numFmtId="0" fontId="68" fillId="0" borderId="0" xfId="1" applyFont="1"/>
    <xf numFmtId="0" fontId="69" fillId="0" borderId="0" xfId="2" applyFont="1"/>
    <xf numFmtId="0" fontId="68" fillId="0" borderId="0" xfId="1" applyFont="1" applyAlignment="1">
      <alignment horizontal="center"/>
    </xf>
    <xf numFmtId="0" fontId="63" fillId="0" borderId="8" xfId="1" applyFont="1" applyBorder="1" applyAlignment="1">
      <alignment horizontal="center" vertical="center"/>
    </xf>
    <xf numFmtId="0" fontId="63" fillId="0" borderId="17" xfId="1" applyFont="1" applyBorder="1" applyAlignment="1">
      <alignment horizontal="center" vertical="center"/>
    </xf>
    <xf numFmtId="0" fontId="70" fillId="0" borderId="0" xfId="2" applyFont="1"/>
    <xf numFmtId="0" fontId="1" fillId="0" borderId="0" xfId="1" applyAlignment="1">
      <alignment vertical="center"/>
    </xf>
    <xf numFmtId="0" fontId="72" fillId="0" borderId="0" xfId="1" applyFont="1" applyAlignment="1">
      <alignment horizontal="right" vertical="top" wrapText="1" readingOrder="2"/>
    </xf>
    <xf numFmtId="0" fontId="74" fillId="0" borderId="0" xfId="1" applyFont="1"/>
    <xf numFmtId="164" fontId="7" fillId="0" borderId="0" xfId="1" applyNumberFormat="1" applyFont="1" applyAlignment="1">
      <alignment horizontal="center" vertical="center" wrapText="1"/>
    </xf>
    <xf numFmtId="164" fontId="7" fillId="0" borderId="19" xfId="1" applyNumberFormat="1" applyFont="1" applyBorder="1" applyAlignment="1">
      <alignment horizontal="center" vertical="center" wrapText="1"/>
    </xf>
    <xf numFmtId="164" fontId="7" fillId="0" borderId="3" xfId="1" applyNumberFormat="1" applyFont="1" applyBorder="1" applyAlignment="1">
      <alignment horizontal="center" vertical="center" wrapText="1"/>
    </xf>
    <xf numFmtId="0" fontId="75" fillId="0" borderId="0" xfId="1" applyFont="1" applyAlignment="1">
      <alignment horizontal="center" vertical="center" wrapText="1"/>
    </xf>
    <xf numFmtId="0" fontId="76" fillId="0" borderId="19" xfId="1" applyFont="1" applyBorder="1" applyAlignment="1">
      <alignment horizontal="center" vertical="center" wrapText="1"/>
    </xf>
    <xf numFmtId="164" fontId="7" fillId="0" borderId="20" xfId="1" applyNumberFormat="1" applyFont="1" applyBorder="1" applyAlignment="1">
      <alignment horizontal="center" vertical="center" wrapText="1"/>
    </xf>
    <xf numFmtId="164" fontId="7" fillId="0" borderId="7" xfId="1" applyNumberFormat="1" applyFont="1" applyBorder="1" applyAlignment="1">
      <alignment horizontal="center" vertical="center" wrapText="1"/>
    </xf>
    <xf numFmtId="0" fontId="76" fillId="0" borderId="20" xfId="1" applyFont="1" applyBorder="1" applyAlignment="1">
      <alignment horizontal="center" vertical="center" wrapText="1"/>
    </xf>
    <xf numFmtId="0" fontId="74" fillId="0" borderId="0" xfId="3" applyFont="1" applyAlignment="1">
      <alignment horizontal="center" vertical="top" wrapText="1"/>
    </xf>
    <xf numFmtId="164" fontId="7" fillId="4" borderId="0" xfId="1" applyNumberFormat="1" applyFont="1" applyFill="1" applyAlignment="1">
      <alignment horizontal="center" vertical="center" wrapText="1"/>
    </xf>
    <xf numFmtId="164" fontId="77" fillId="4" borderId="19" xfId="1" applyNumberFormat="1" applyFont="1" applyFill="1" applyBorder="1" applyAlignment="1">
      <alignment horizontal="center" vertical="center" wrapText="1"/>
    </xf>
    <xf numFmtId="164" fontId="7" fillId="4" borderId="3" xfId="1" applyNumberFormat="1" applyFont="1" applyFill="1" applyBorder="1" applyAlignment="1">
      <alignment horizontal="center" vertical="center" wrapText="1"/>
    </xf>
    <xf numFmtId="0" fontId="76" fillId="4" borderId="19" xfId="1" applyFont="1" applyFill="1" applyBorder="1" applyAlignment="1">
      <alignment horizontal="center" vertical="center" wrapText="1"/>
    </xf>
    <xf numFmtId="164" fontId="7" fillId="4" borderId="19" xfId="1" applyNumberFormat="1" applyFont="1" applyFill="1" applyBorder="1" applyAlignment="1">
      <alignment horizontal="center" vertical="center" wrapText="1"/>
    </xf>
    <xf numFmtId="0" fontId="7" fillId="4" borderId="0" xfId="1" applyFont="1" applyFill="1" applyAlignment="1">
      <alignment horizontal="center" vertical="center" wrapText="1"/>
    </xf>
    <xf numFmtId="1" fontId="76" fillId="4" borderId="19" xfId="1" applyNumberFormat="1" applyFont="1" applyFill="1" applyBorder="1" applyAlignment="1">
      <alignment horizontal="center" vertical="center"/>
    </xf>
    <xf numFmtId="164" fontId="66" fillId="4" borderId="0" xfId="1" applyNumberFormat="1" applyFont="1" applyFill="1" applyAlignment="1">
      <alignment horizontal="center" vertical="center" wrapText="1"/>
    </xf>
    <xf numFmtId="164" fontId="7" fillId="4" borderId="6" xfId="1" applyNumberFormat="1" applyFont="1" applyFill="1" applyBorder="1" applyAlignment="1">
      <alignment horizontal="center" vertical="center" wrapText="1"/>
    </xf>
    <xf numFmtId="164" fontId="7" fillId="4" borderId="20" xfId="1" applyNumberFormat="1" applyFont="1" applyFill="1" applyBorder="1" applyAlignment="1">
      <alignment horizontal="center" vertical="center" wrapText="1"/>
    </xf>
    <xf numFmtId="164" fontId="7" fillId="4" borderId="7" xfId="1" applyNumberFormat="1" applyFont="1" applyFill="1" applyBorder="1" applyAlignment="1">
      <alignment horizontal="center" vertical="center" wrapText="1"/>
    </xf>
    <xf numFmtId="0" fontId="76" fillId="4" borderId="20" xfId="1" applyFont="1" applyFill="1" applyBorder="1" applyAlignment="1">
      <alignment horizontal="center" vertical="center" wrapText="1"/>
    </xf>
    <xf numFmtId="49" fontId="78" fillId="0" borderId="35" xfId="1" applyNumberFormat="1" applyFont="1" applyBorder="1" applyAlignment="1">
      <alignment horizontal="center" vertical="center" wrapText="1" readingOrder="2"/>
    </xf>
    <xf numFmtId="2" fontId="79" fillId="0" borderId="0" xfId="1" applyNumberFormat="1" applyFont="1" applyAlignment="1">
      <alignment vertical="top" wrapText="1"/>
    </xf>
    <xf numFmtId="2" fontId="18" fillId="0" borderId="0" xfId="1" applyNumberFormat="1" applyFont="1" applyAlignment="1">
      <alignment vertical="top"/>
    </xf>
    <xf numFmtId="0" fontId="15" fillId="0" borderId="0" xfId="1" applyFont="1" applyAlignment="1">
      <alignment vertical="top" wrapText="1"/>
    </xf>
    <xf numFmtId="0" fontId="15" fillId="0" borderId="0" xfId="1" applyFont="1" applyAlignment="1">
      <alignment horizontal="right" vertical="top"/>
    </xf>
    <xf numFmtId="0" fontId="16" fillId="0" borderId="0" xfId="1" applyFont="1" applyAlignment="1">
      <alignment vertical="center"/>
    </xf>
    <xf numFmtId="0" fontId="81" fillId="0" borderId="0" xfId="1" applyFont="1" applyAlignment="1">
      <alignment horizontal="center" vertical="top" wrapText="1"/>
    </xf>
    <xf numFmtId="0" fontId="14" fillId="0" borderId="0" xfId="1" applyFont="1" applyAlignment="1">
      <alignment vertical="top"/>
    </xf>
    <xf numFmtId="49" fontId="46" fillId="0" borderId="22" xfId="1" applyNumberFormat="1" applyFont="1" applyBorder="1" applyAlignment="1">
      <alignment horizontal="right" vertical="top" wrapText="1" readingOrder="2"/>
    </xf>
    <xf numFmtId="49" fontId="83" fillId="0" borderId="0" xfId="1" applyNumberFormat="1" applyFont="1" applyAlignment="1">
      <alignment horizontal="right" vertical="top" wrapText="1" readingOrder="2"/>
    </xf>
    <xf numFmtId="49" fontId="83" fillId="0" borderId="0" xfId="1" applyNumberFormat="1" applyFont="1" applyAlignment="1">
      <alignment horizontal="right" vertical="top" readingOrder="2"/>
    </xf>
    <xf numFmtId="0" fontId="42" fillId="0" borderId="17" xfId="1" applyFont="1" applyBorder="1" applyAlignment="1">
      <alignment horizontal="center" vertical="center" wrapText="1"/>
    </xf>
    <xf numFmtId="0" fontId="16" fillId="0" borderId="0" xfId="1" applyFont="1" applyAlignment="1">
      <alignment vertical="top"/>
    </xf>
    <xf numFmtId="0" fontId="85" fillId="0" borderId="0" xfId="1" applyFont="1"/>
    <xf numFmtId="164" fontId="85" fillId="0" borderId="0" xfId="1" applyNumberFormat="1" applyFont="1"/>
    <xf numFmtId="0" fontId="9" fillId="0" borderId="0" xfId="1" applyFont="1" applyAlignment="1">
      <alignment horizontal="center" vertical="top" wrapText="1"/>
    </xf>
    <xf numFmtId="164" fontId="26" fillId="4" borderId="12" xfId="1" applyNumberFormat="1" applyFont="1" applyFill="1" applyBorder="1" applyAlignment="1">
      <alignment horizontal="center" vertical="center" wrapText="1"/>
    </xf>
    <xf numFmtId="0" fontId="46" fillId="0" borderId="0" xfId="1" applyFont="1" applyAlignment="1">
      <alignment horizontal="center"/>
    </xf>
    <xf numFmtId="0" fontId="88" fillId="0" borderId="0" xfId="1" applyFont="1"/>
    <xf numFmtId="0" fontId="18" fillId="0" borderId="0" xfId="1" applyFont="1" applyAlignment="1">
      <alignment vertical="top" wrapText="1"/>
    </xf>
    <xf numFmtId="164" fontId="7" fillId="0" borderId="12" xfId="1" applyNumberFormat="1" applyFont="1" applyBorder="1" applyAlignment="1">
      <alignment horizontal="center" vertical="center" wrapText="1"/>
    </xf>
    <xf numFmtId="0" fontId="89" fillId="0" borderId="1" xfId="1" applyFont="1" applyBorder="1" applyAlignment="1">
      <alignment vertical="top" wrapText="1"/>
    </xf>
    <xf numFmtId="0" fontId="90" fillId="0" borderId="0" xfId="1" applyFont="1" applyAlignment="1">
      <alignment horizontal="right" vertical="top" wrapText="1"/>
    </xf>
    <xf numFmtId="0" fontId="42" fillId="0" borderId="19" xfId="1" applyFont="1" applyBorder="1" applyAlignment="1">
      <alignment horizontal="center" vertical="center" wrapText="1"/>
    </xf>
    <xf numFmtId="164" fontId="7" fillId="0" borderId="0" xfId="1" applyNumberFormat="1" applyFont="1" applyAlignment="1">
      <alignment horizontal="center" vertical="center" readingOrder="1"/>
    </xf>
    <xf numFmtId="164" fontId="7" fillId="0" borderId="19" xfId="1" applyNumberFormat="1" applyFont="1" applyBorder="1" applyAlignment="1">
      <alignment horizontal="center" vertical="center" readingOrder="1"/>
    </xf>
    <xf numFmtId="164" fontId="7" fillId="0" borderId="3" xfId="1" applyNumberFormat="1" applyFont="1" applyBorder="1" applyAlignment="1">
      <alignment horizontal="center" vertical="center" readingOrder="1"/>
    </xf>
    <xf numFmtId="164" fontId="7" fillId="4" borderId="0" xfId="1" applyNumberFormat="1" applyFont="1" applyFill="1" applyAlignment="1">
      <alignment horizontal="center" vertical="center" readingOrder="1"/>
    </xf>
    <xf numFmtId="164" fontId="7" fillId="4" borderId="19" xfId="1" applyNumberFormat="1" applyFont="1" applyFill="1" applyBorder="1" applyAlignment="1">
      <alignment horizontal="center" vertical="center" readingOrder="1"/>
    </xf>
    <xf numFmtId="164" fontId="7" fillId="4" borderId="3" xfId="1" applyNumberFormat="1" applyFont="1" applyFill="1" applyBorder="1" applyAlignment="1">
      <alignment horizontal="center" vertical="center" readingOrder="1"/>
    </xf>
    <xf numFmtId="0" fontId="42" fillId="4" borderId="19" xfId="1" applyFont="1" applyFill="1" applyBorder="1" applyAlignment="1">
      <alignment horizontal="center" vertical="center" wrapText="1"/>
    </xf>
    <xf numFmtId="0" fontId="84" fillId="0" borderId="9" xfId="1" applyFont="1" applyBorder="1" applyAlignment="1">
      <alignment horizontal="center" vertical="center" wrapText="1"/>
    </xf>
    <xf numFmtId="0" fontId="84" fillId="0" borderId="8" xfId="1" applyFont="1" applyBorder="1" applyAlignment="1">
      <alignment horizontal="center" vertical="center" wrapText="1"/>
    </xf>
    <xf numFmtId="0" fontId="86" fillId="0" borderId="8" xfId="1" applyFont="1" applyBorder="1" applyAlignment="1">
      <alignment horizontal="center" vertical="center" wrapText="1"/>
    </xf>
    <xf numFmtId="0" fontId="92" fillId="0" borderId="0" xfId="1" applyFont="1" applyAlignment="1">
      <alignment vertical="top" wrapText="1"/>
    </xf>
    <xf numFmtId="0" fontId="93" fillId="0" borderId="0" xfId="1" applyFont="1"/>
    <xf numFmtId="0" fontId="94" fillId="0" borderId="0" xfId="1" applyFont="1" applyAlignment="1">
      <alignment vertical="top" wrapText="1"/>
    </xf>
    <xf numFmtId="0" fontId="95" fillId="0" borderId="0" xfId="1" applyFont="1" applyAlignment="1">
      <alignment horizontal="center" vertical="top"/>
    </xf>
    <xf numFmtId="0" fontId="96" fillId="0" borderId="0" xfId="1" applyFont="1" applyAlignment="1">
      <alignment vertical="top" wrapText="1"/>
    </xf>
    <xf numFmtId="164" fontId="96" fillId="0" borderId="0" xfId="1" applyNumberFormat="1" applyFont="1" applyAlignment="1">
      <alignment vertical="top" wrapText="1"/>
    </xf>
    <xf numFmtId="164" fontId="7" fillId="0" borderId="13" xfId="1" applyNumberFormat="1" applyFont="1" applyBorder="1" applyAlignment="1">
      <alignment horizontal="center" vertical="center" wrapText="1"/>
    </xf>
    <xf numFmtId="0" fontId="84" fillId="0" borderId="15" xfId="1" applyFont="1" applyBorder="1" applyAlignment="1">
      <alignment horizontal="center" vertical="center" wrapText="1"/>
    </xf>
    <xf numFmtId="0" fontId="42" fillId="0" borderId="8" xfId="1" applyFont="1" applyBorder="1" applyAlignment="1">
      <alignment horizontal="center" vertical="center" wrapText="1"/>
    </xf>
    <xf numFmtId="0" fontId="97" fillId="0" borderId="0" xfId="1" applyFont="1"/>
    <xf numFmtId="0" fontId="84" fillId="0" borderId="17" xfId="1" applyFont="1" applyBorder="1" applyAlignment="1">
      <alignment horizontal="center" vertical="center" wrapText="1"/>
    </xf>
    <xf numFmtId="0" fontId="84" fillId="0" borderId="36" xfId="1" applyFont="1" applyBorder="1" applyAlignment="1">
      <alignment horizontal="center" vertical="center" wrapText="1"/>
    </xf>
    <xf numFmtId="0" fontId="74" fillId="0" borderId="0" xfId="1" applyFont="1" applyAlignment="1">
      <alignment horizontal="right" vertical="top" readingOrder="2"/>
    </xf>
    <xf numFmtId="164" fontId="26" fillId="0" borderId="0" xfId="1" applyNumberFormat="1" applyFont="1" applyAlignment="1">
      <alignment horizontal="center"/>
    </xf>
    <xf numFmtId="0" fontId="99" fillId="0" borderId="0" xfId="1" applyFont="1"/>
    <xf numFmtId="0" fontId="42" fillId="0" borderId="1" xfId="1" applyFont="1" applyBorder="1" applyAlignment="1">
      <alignment horizontal="center" vertical="center" wrapText="1"/>
    </xf>
    <xf numFmtId="0" fontId="42" fillId="0" borderId="0" xfId="1" applyFont="1" applyAlignment="1">
      <alignment horizontal="center" vertical="center" wrapText="1"/>
    </xf>
    <xf numFmtId="164" fontId="77" fillId="0" borderId="0" xfId="1" applyNumberFormat="1" applyFont="1" applyAlignment="1">
      <alignment horizontal="center" vertical="center" readingOrder="1"/>
    </xf>
    <xf numFmtId="49" fontId="31" fillId="0" borderId="1" xfId="1" applyNumberFormat="1" applyFont="1" applyBorder="1" applyAlignment="1">
      <alignment horizontal="right" vertical="top" wrapText="1" readingOrder="2"/>
    </xf>
    <xf numFmtId="49" fontId="101" fillId="0" borderId="31" xfId="1" applyNumberFormat="1" applyFont="1" applyBorder="1" applyAlignment="1">
      <alignment horizontal="right" vertical="center" wrapText="1" readingOrder="2"/>
    </xf>
    <xf numFmtId="49" fontId="101" fillId="0" borderId="0" xfId="1" applyNumberFormat="1" applyFont="1" applyAlignment="1">
      <alignment horizontal="right" vertical="center" wrapText="1" readingOrder="2"/>
    </xf>
    <xf numFmtId="0" fontId="102" fillId="0" borderId="0" xfId="1" applyFont="1"/>
    <xf numFmtId="0" fontId="32" fillId="0" borderId="0" xfId="1" applyFont="1" applyAlignment="1">
      <alignment horizontal="right" readingOrder="2"/>
    </xf>
    <xf numFmtId="164" fontId="26" fillId="0" borderId="12" xfId="1" applyNumberFormat="1" applyFont="1" applyBorder="1" applyAlignment="1">
      <alignment horizontal="center" vertical="center"/>
    </xf>
    <xf numFmtId="164" fontId="26" fillId="0" borderId="0" xfId="1" applyNumberFormat="1" applyFont="1" applyAlignment="1">
      <alignment horizontal="center" vertical="center"/>
    </xf>
    <xf numFmtId="0" fontId="9" fillId="0" borderId="19" xfId="1" applyFont="1" applyBorder="1" applyAlignment="1">
      <alignment horizontal="center" vertical="center" wrapText="1" readingOrder="2"/>
    </xf>
    <xf numFmtId="164" fontId="26" fillId="0" borderId="3" xfId="1" applyNumberFormat="1" applyFont="1" applyBorder="1" applyAlignment="1">
      <alignment horizontal="center" vertical="center"/>
    </xf>
    <xf numFmtId="164" fontId="26" fillId="0" borderId="6" xfId="1" applyNumberFormat="1" applyFont="1" applyBorder="1" applyAlignment="1">
      <alignment horizontal="center" vertical="center"/>
    </xf>
    <xf numFmtId="164" fontId="26" fillId="0" borderId="13" xfId="1" applyNumberFormat="1" applyFont="1" applyBorder="1" applyAlignment="1">
      <alignment horizontal="center" vertical="center"/>
    </xf>
    <xf numFmtId="164" fontId="26" fillId="0" borderId="7" xfId="1" applyNumberFormat="1" applyFont="1" applyBorder="1" applyAlignment="1">
      <alignment horizontal="center" vertical="center"/>
    </xf>
    <xf numFmtId="0" fontId="9" fillId="0" borderId="20" xfId="1" applyFont="1" applyBorder="1" applyAlignment="1">
      <alignment horizontal="center" vertical="center" wrapText="1" readingOrder="2"/>
    </xf>
    <xf numFmtId="164" fontId="31" fillId="0" borderId="0" xfId="1" applyNumberFormat="1" applyFont="1" applyAlignment="1">
      <alignment horizontal="center" vertical="top"/>
    </xf>
    <xf numFmtId="0" fontId="61" fillId="0" borderId="0" xfId="1" applyFont="1" applyAlignment="1">
      <alignment horizontal="right" readingOrder="2"/>
    </xf>
    <xf numFmtId="49" fontId="31" fillId="0" borderId="22" xfId="1" applyNumberFormat="1" applyFont="1" applyBorder="1" applyAlignment="1">
      <alignment horizontal="right" vertical="top" wrapText="1" readingOrder="2"/>
    </xf>
    <xf numFmtId="0" fontId="103" fillId="0" borderId="0" xfId="1" applyFont="1"/>
    <xf numFmtId="0" fontId="28" fillId="0" borderId="0" xfId="1" applyFont="1" applyAlignment="1">
      <alignment vertical="top" wrapText="1"/>
    </xf>
    <xf numFmtId="0" fontId="8" fillId="0" borderId="8"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9" xfId="1" applyFont="1" applyBorder="1" applyAlignment="1">
      <alignment horizontal="center" vertical="center" wrapText="1"/>
    </xf>
    <xf numFmtId="0" fontId="31" fillId="0" borderId="17" xfId="1" applyFont="1" applyBorder="1" applyAlignment="1">
      <alignment vertical="center" wrapText="1"/>
    </xf>
    <xf numFmtId="0" fontId="104" fillId="0" borderId="0" xfId="1" applyFont="1" applyAlignment="1">
      <alignment vertical="top"/>
    </xf>
    <xf numFmtId="164" fontId="7" fillId="0" borderId="1" xfId="1" applyNumberFormat="1" applyFont="1" applyBorder="1" applyAlignment="1">
      <alignment horizontal="center" vertical="center" wrapText="1" readingOrder="1"/>
    </xf>
    <xf numFmtId="164" fontId="26" fillId="0" borderId="0" xfId="1" applyNumberFormat="1" applyFont="1" applyAlignment="1">
      <alignment horizontal="center" vertical="center" wrapText="1" readingOrder="1"/>
    </xf>
    <xf numFmtId="164" fontId="26" fillId="0" borderId="3" xfId="1" applyNumberFormat="1" applyFont="1" applyBorder="1" applyAlignment="1">
      <alignment horizontal="center" vertical="center" wrapText="1" readingOrder="1"/>
    </xf>
    <xf numFmtId="164" fontId="26" fillId="0" borderId="12" xfId="1" applyNumberFormat="1" applyFont="1" applyBorder="1" applyAlignment="1">
      <alignment horizontal="center" vertical="center" wrapText="1" readingOrder="1"/>
    </xf>
    <xf numFmtId="0" fontId="90" fillId="0" borderId="19" xfId="1" applyFont="1" applyBorder="1" applyAlignment="1">
      <alignment horizontal="center" wrapText="1" readingOrder="2"/>
    </xf>
    <xf numFmtId="164" fontId="26" fillId="0" borderId="6" xfId="1" applyNumberFormat="1" applyFont="1" applyBorder="1" applyAlignment="1">
      <alignment horizontal="center" vertical="center" wrapText="1" readingOrder="1"/>
    </xf>
    <xf numFmtId="164" fontId="26" fillId="0" borderId="13" xfId="1" applyNumberFormat="1" applyFont="1" applyBorder="1" applyAlignment="1">
      <alignment horizontal="center" vertical="center" wrapText="1" readingOrder="1"/>
    </xf>
    <xf numFmtId="164" fontId="26" fillId="0" borderId="7" xfId="1" applyNumberFormat="1" applyFont="1" applyBorder="1" applyAlignment="1">
      <alignment horizontal="center" vertical="center" wrapText="1" readingOrder="1"/>
    </xf>
    <xf numFmtId="0" fontId="90" fillId="0" borderId="20" xfId="1" applyFont="1" applyBorder="1" applyAlignment="1">
      <alignment horizontal="center" wrapText="1" readingOrder="2"/>
    </xf>
    <xf numFmtId="164" fontId="26" fillId="4" borderId="11" xfId="1" applyNumberFormat="1" applyFont="1" applyFill="1" applyBorder="1" applyAlignment="1">
      <alignment horizontal="center" vertical="center" wrapText="1"/>
    </xf>
    <xf numFmtId="164" fontId="26" fillId="4" borderId="3" xfId="1" applyNumberFormat="1" applyFont="1" applyFill="1" applyBorder="1" applyAlignment="1">
      <alignment horizontal="center" vertical="center" wrapText="1"/>
    </xf>
    <xf numFmtId="49" fontId="101" fillId="4" borderId="0" xfId="1" applyNumberFormat="1" applyFont="1" applyFill="1" applyAlignment="1">
      <alignment horizontal="center" vertical="center" wrapText="1" readingOrder="2"/>
    </xf>
    <xf numFmtId="164" fontId="26" fillId="4" borderId="0" xfId="1" applyNumberFormat="1" applyFont="1" applyFill="1" applyAlignment="1">
      <alignment horizontal="center" vertical="center" wrapText="1" readingOrder="1"/>
    </xf>
    <xf numFmtId="164" fontId="26" fillId="4" borderId="12" xfId="1" applyNumberFormat="1" applyFont="1" applyFill="1" applyBorder="1" applyAlignment="1">
      <alignment horizontal="center" vertical="center" wrapText="1" readingOrder="1"/>
    </xf>
    <xf numFmtId="164" fontId="26" fillId="4" borderId="3" xfId="1" applyNumberFormat="1" applyFont="1" applyFill="1" applyBorder="1" applyAlignment="1">
      <alignment horizontal="center" vertical="center" wrapText="1" readingOrder="1"/>
    </xf>
    <xf numFmtId="0" fontId="9" fillId="4" borderId="19" xfId="1" applyFont="1" applyFill="1" applyBorder="1" applyAlignment="1">
      <alignment horizontal="center" vertical="center" wrapText="1" readingOrder="2"/>
    </xf>
    <xf numFmtId="0" fontId="42" fillId="0" borderId="29" xfId="1" applyFont="1" applyBorder="1" applyAlignment="1">
      <alignment horizontal="center" vertical="center" wrapText="1" readingOrder="2"/>
    </xf>
    <xf numFmtId="0" fontId="31" fillId="0" borderId="0" xfId="1" applyFont="1" applyAlignment="1">
      <alignment horizontal="right" vertical="top"/>
    </xf>
    <xf numFmtId="49" fontId="101" fillId="0" borderId="0" xfId="1" applyNumberFormat="1" applyFont="1" applyAlignment="1">
      <alignment horizontal="right" vertical="top" wrapText="1" readingOrder="2"/>
    </xf>
    <xf numFmtId="164" fontId="7" fillId="0" borderId="0" xfId="1" applyNumberFormat="1" applyFont="1" applyAlignment="1">
      <alignment horizontal="center" vertical="center" wrapText="1" readingOrder="1"/>
    </xf>
    <xf numFmtId="164" fontId="7" fillId="4" borderId="0" xfId="1" applyNumberFormat="1" applyFont="1" applyFill="1" applyAlignment="1">
      <alignment horizontal="center" vertical="center" wrapText="1" readingOrder="1"/>
    </xf>
    <xf numFmtId="0" fontId="90" fillId="4" borderId="19" xfId="1" applyFont="1" applyFill="1" applyBorder="1" applyAlignment="1">
      <alignment horizontal="center" wrapText="1" readingOrder="2"/>
    </xf>
    <xf numFmtId="2" fontId="86" fillId="0" borderId="9" xfId="1" applyNumberFormat="1" applyFont="1" applyBorder="1" applyAlignment="1">
      <alignment horizontal="center" vertical="center" wrapText="1"/>
    </xf>
    <xf numFmtId="0" fontId="90" fillId="0" borderId="0" xfId="1" applyFont="1" applyAlignment="1">
      <alignment vertical="top"/>
    </xf>
    <xf numFmtId="0" fontId="71" fillId="0" borderId="0" xfId="1" applyFont="1" applyAlignment="1">
      <alignment vertical="top"/>
    </xf>
    <xf numFmtId="164" fontId="7" fillId="0" borderId="12" xfId="1" applyNumberFormat="1" applyFont="1" applyBorder="1" applyAlignment="1">
      <alignment horizontal="center" vertical="center" wrapText="1" readingOrder="1"/>
    </xf>
    <xf numFmtId="0" fontId="91" fillId="0" borderId="19" xfId="1" applyFont="1" applyBorder="1" applyAlignment="1">
      <alignment horizontal="center" vertical="center" wrapText="1" readingOrder="2"/>
    </xf>
    <xf numFmtId="0" fontId="91" fillId="0" borderId="20" xfId="1" applyFont="1" applyBorder="1" applyAlignment="1">
      <alignment horizontal="center" vertical="center" wrapText="1" readingOrder="2"/>
    </xf>
    <xf numFmtId="164" fontId="7" fillId="4" borderId="31" xfId="1" applyNumberFormat="1" applyFont="1" applyFill="1" applyBorder="1" applyAlignment="1">
      <alignment horizontal="center" vertical="center" wrapText="1"/>
    </xf>
    <xf numFmtId="164" fontId="7" fillId="4" borderId="37" xfId="1" applyNumberFormat="1" applyFont="1" applyFill="1" applyBorder="1" applyAlignment="1">
      <alignment horizontal="center" vertical="center" wrapText="1"/>
    </xf>
    <xf numFmtId="0" fontId="91" fillId="4" borderId="38" xfId="1" applyFont="1" applyFill="1" applyBorder="1" applyAlignment="1">
      <alignment horizontal="center" vertical="center" wrapText="1" readingOrder="2"/>
    </xf>
    <xf numFmtId="164" fontId="7" fillId="4" borderId="12" xfId="1" applyNumberFormat="1" applyFont="1" applyFill="1" applyBorder="1" applyAlignment="1">
      <alignment horizontal="center" vertical="center" wrapText="1"/>
    </xf>
    <xf numFmtId="0" fontId="91" fillId="4" borderId="19" xfId="1" applyFont="1" applyFill="1" applyBorder="1" applyAlignment="1">
      <alignment horizontal="center" vertical="center" wrapText="1" readingOrder="2"/>
    </xf>
    <xf numFmtId="2" fontId="86" fillId="0" borderId="34" xfId="1" applyNumberFormat="1" applyFont="1" applyBorder="1" applyAlignment="1">
      <alignment horizontal="center" vertical="center" wrapText="1"/>
    </xf>
    <xf numFmtId="0" fontId="15" fillId="0" borderId="0" xfId="1" applyFont="1" applyAlignment="1">
      <alignment horizontal="right" readingOrder="2"/>
    </xf>
    <xf numFmtId="164" fontId="106" fillId="0" borderId="0" xfId="1" applyNumberFormat="1" applyFont="1" applyAlignment="1">
      <alignment vertical="center"/>
    </xf>
    <xf numFmtId="0" fontId="61" fillId="0" borderId="0" xfId="1" applyFont="1" applyAlignment="1">
      <alignment vertical="top" wrapText="1" readingOrder="2"/>
    </xf>
    <xf numFmtId="0" fontId="107" fillId="0" borderId="0" xfId="1" applyFont="1" applyAlignment="1">
      <alignment horizontal="center" vertical="center" wrapText="1"/>
    </xf>
    <xf numFmtId="164" fontId="7" fillId="0" borderId="3" xfId="1" applyNumberFormat="1" applyFont="1" applyBorder="1" applyAlignment="1">
      <alignment horizontal="center" vertical="center" wrapText="1" readingOrder="1"/>
    </xf>
    <xf numFmtId="0" fontId="42" fillId="0" borderId="19" xfId="1" applyFont="1" applyBorder="1" applyAlignment="1">
      <alignment horizontal="center" vertical="center" wrapText="1" readingOrder="2"/>
    </xf>
    <xf numFmtId="0" fontId="9" fillId="0" borderId="0" xfId="1" applyFont="1" applyAlignment="1">
      <alignment horizontal="center" vertical="center" wrapText="1" readingOrder="2"/>
    </xf>
    <xf numFmtId="0" fontId="9" fillId="0" borderId="6" xfId="1" applyFont="1" applyBorder="1" applyAlignment="1">
      <alignment horizontal="center" vertical="center" wrapText="1" readingOrder="2"/>
    </xf>
    <xf numFmtId="164" fontId="7" fillId="4" borderId="12" xfId="1" applyNumberFormat="1" applyFont="1" applyFill="1" applyBorder="1" applyAlignment="1">
      <alignment horizontal="center" vertical="center" wrapText="1" readingOrder="1"/>
    </xf>
    <xf numFmtId="164" fontId="7" fillId="4" borderId="3" xfId="1" applyNumberFormat="1" applyFont="1" applyFill="1" applyBorder="1" applyAlignment="1">
      <alignment horizontal="center" vertical="center" wrapText="1" readingOrder="1"/>
    </xf>
    <xf numFmtId="0" fontId="9" fillId="4" borderId="0" xfId="1" applyFont="1" applyFill="1" applyAlignment="1">
      <alignment horizontal="center" vertical="center" wrapText="1" readingOrder="2"/>
    </xf>
    <xf numFmtId="0" fontId="9" fillId="4" borderId="6" xfId="1" applyFont="1" applyFill="1" applyBorder="1" applyAlignment="1">
      <alignment horizontal="center" vertical="center" wrapText="1" readingOrder="2"/>
    </xf>
    <xf numFmtId="0" fontId="110" fillId="0" borderId="0" xfId="1" applyFont="1" applyAlignment="1">
      <alignment horizontal="right" readingOrder="2"/>
    </xf>
    <xf numFmtId="0" fontId="46" fillId="0" borderId="29" xfId="1" applyFont="1" applyBorder="1" applyAlignment="1">
      <alignment horizontal="center" vertical="center" wrapText="1"/>
    </xf>
    <xf numFmtId="0" fontId="111" fillId="0" borderId="0" xfId="1" applyFont="1"/>
    <xf numFmtId="0" fontId="9" fillId="0" borderId="0" xfId="1" applyFont="1" applyAlignment="1">
      <alignment horizontal="center" vertical="center" wrapText="1"/>
    </xf>
    <xf numFmtId="2" fontId="78" fillId="0" borderId="9" xfId="1" applyNumberFormat="1" applyFont="1" applyBorder="1" applyAlignment="1">
      <alignment horizontal="center" vertical="center" wrapText="1"/>
    </xf>
    <xf numFmtId="0" fontId="16" fillId="0" borderId="0" xfId="1" applyFont="1" applyAlignment="1">
      <alignment horizontal="right" readingOrder="2"/>
    </xf>
    <xf numFmtId="0" fontId="112" fillId="0" borderId="0" xfId="1" applyFont="1"/>
    <xf numFmtId="0" fontId="24" fillId="0" borderId="1" xfId="1" applyFont="1" applyBorder="1" applyAlignment="1">
      <alignment horizontal="center" vertical="center" wrapText="1" readingOrder="2"/>
    </xf>
    <xf numFmtId="0" fontId="24" fillId="0" borderId="0" xfId="1" applyFont="1" applyAlignment="1">
      <alignment horizontal="center" vertical="center" wrapText="1" readingOrder="2"/>
    </xf>
    <xf numFmtId="0" fontId="24" fillId="0" borderId="6" xfId="1" applyFont="1" applyBorder="1" applyAlignment="1">
      <alignment horizontal="center" vertical="center" wrapText="1" readingOrder="2"/>
    </xf>
    <xf numFmtId="0" fontId="1" fillId="0" borderId="0" xfId="2"/>
    <xf numFmtId="0" fontId="54" fillId="0" borderId="0" xfId="2" applyFont="1"/>
    <xf numFmtId="0" fontId="84" fillId="0" borderId="17" xfId="2" applyFont="1" applyBorder="1" applyAlignment="1">
      <alignment horizontal="center" vertical="center" wrapText="1"/>
    </xf>
    <xf numFmtId="0" fontId="84" fillId="0" borderId="36" xfId="2" applyFont="1" applyBorder="1" applyAlignment="1">
      <alignment horizontal="center" vertical="center" wrapText="1"/>
    </xf>
    <xf numFmtId="0" fontId="86" fillId="0" borderId="29" xfId="1" applyFont="1" applyBorder="1" applyAlignment="1">
      <alignment horizontal="center" vertical="center" wrapText="1"/>
    </xf>
    <xf numFmtId="164" fontId="1" fillId="0" borderId="0" xfId="2" applyNumberFormat="1"/>
    <xf numFmtId="0" fontId="52" fillId="0" borderId="8" xfId="2" applyFont="1" applyBorder="1" applyAlignment="1">
      <alignment horizontal="center" vertical="center" wrapText="1"/>
    </xf>
    <xf numFmtId="0" fontId="52" fillId="0" borderId="35" xfId="2" applyFont="1" applyBorder="1" applyAlignment="1">
      <alignment horizontal="center" vertical="center" wrapText="1"/>
    </xf>
    <xf numFmtId="0" fontId="78" fillId="0" borderId="35" xfId="1" applyFont="1" applyBorder="1" applyAlignment="1">
      <alignment horizontal="center" vertical="center" wrapText="1"/>
    </xf>
    <xf numFmtId="164" fontId="50" fillId="0" borderId="23" xfId="1" applyNumberFormat="1" applyFont="1" applyBorder="1" applyAlignment="1">
      <alignment horizontal="center" vertical="center"/>
    </xf>
    <xf numFmtId="164" fontId="50" fillId="0" borderId="22" xfId="1" applyNumberFormat="1" applyFont="1" applyBorder="1" applyAlignment="1">
      <alignment horizontal="center" vertical="center"/>
    </xf>
    <xf numFmtId="164" fontId="50" fillId="0" borderId="30" xfId="1" applyNumberFormat="1" applyFont="1" applyBorder="1" applyAlignment="1">
      <alignment horizontal="center" vertical="center"/>
    </xf>
    <xf numFmtId="164" fontId="26" fillId="0" borderId="2" xfId="1" applyNumberFormat="1" applyFont="1" applyBorder="1" applyAlignment="1">
      <alignment horizontal="center" vertical="center" wrapText="1" readingOrder="1"/>
    </xf>
    <xf numFmtId="164" fontId="26" fillId="0" borderId="1" xfId="1" applyNumberFormat="1" applyFont="1" applyBorder="1" applyAlignment="1">
      <alignment horizontal="center" vertical="center" wrapText="1" readingOrder="1"/>
    </xf>
    <xf numFmtId="164" fontId="26" fillId="0" borderId="19" xfId="1" applyNumberFormat="1" applyFont="1" applyBorder="1" applyAlignment="1">
      <alignment horizontal="center" vertical="center" wrapText="1" readingOrder="1"/>
    </xf>
    <xf numFmtId="0" fontId="24" fillId="0" borderId="28" xfId="1" applyFont="1" applyBorder="1" applyAlignment="1">
      <alignment horizontal="center" vertical="center" wrapText="1" readingOrder="2"/>
    </xf>
    <xf numFmtId="0" fontId="42" fillId="4" borderId="19" xfId="1" applyFont="1" applyFill="1" applyBorder="1" applyAlignment="1">
      <alignment horizontal="center" vertical="center" wrapText="1" readingOrder="2"/>
    </xf>
    <xf numFmtId="164" fontId="7" fillId="4" borderId="17" xfId="1" applyNumberFormat="1" applyFont="1" applyFill="1" applyBorder="1" applyAlignment="1">
      <alignment horizontal="center" vertical="center" wrapText="1" readingOrder="1"/>
    </xf>
    <xf numFmtId="164" fontId="7" fillId="4" borderId="36" xfId="1" applyNumberFormat="1" applyFont="1" applyFill="1" applyBorder="1" applyAlignment="1">
      <alignment horizontal="center" vertical="center" wrapText="1" readingOrder="1"/>
    </xf>
    <xf numFmtId="164" fontId="7" fillId="4" borderId="34" xfId="1" applyNumberFormat="1" applyFont="1" applyFill="1" applyBorder="1" applyAlignment="1">
      <alignment horizontal="center" vertical="center" wrapText="1" readingOrder="1"/>
    </xf>
    <xf numFmtId="1" fontId="9" fillId="4" borderId="29" xfId="1" applyNumberFormat="1" applyFont="1" applyFill="1" applyBorder="1" applyAlignment="1">
      <alignment horizontal="center" vertical="top" wrapText="1" readingOrder="2"/>
    </xf>
    <xf numFmtId="0" fontId="84" fillId="0" borderId="8" xfId="2" applyFont="1" applyBorder="1" applyAlignment="1">
      <alignment horizontal="center" vertical="center" wrapText="1"/>
    </xf>
    <xf numFmtId="0" fontId="84" fillId="0" borderId="15" xfId="2" applyFont="1" applyBorder="1" applyAlignment="1">
      <alignment horizontal="center" vertical="center" wrapText="1"/>
    </xf>
    <xf numFmtId="1" fontId="42" fillId="0" borderId="43" xfId="1" applyNumberFormat="1" applyFont="1" applyBorder="1" applyAlignment="1">
      <alignment horizontal="center" vertical="center" wrapText="1" readingOrder="2"/>
    </xf>
    <xf numFmtId="0" fontId="113" fillId="0" borderId="0" xfId="1" applyFont="1"/>
    <xf numFmtId="0" fontId="114" fillId="0" borderId="0" xfId="1" applyFont="1"/>
    <xf numFmtId="0" fontId="71" fillId="0" borderId="0" xfId="1" applyFont="1"/>
    <xf numFmtId="2" fontId="115" fillId="0" borderId="0" xfId="1" applyNumberFormat="1" applyFont="1" applyAlignment="1">
      <alignment horizontal="right" vertical="top" readingOrder="1"/>
    </xf>
    <xf numFmtId="164" fontId="116" fillId="0" borderId="17" xfId="1" applyNumberFormat="1" applyFont="1" applyBorder="1" applyAlignment="1">
      <alignment horizontal="center" vertical="center"/>
    </xf>
    <xf numFmtId="0" fontId="32" fillId="0" borderId="17" xfId="1" applyFont="1" applyBorder="1" applyAlignment="1">
      <alignment horizontal="right" vertical="center" readingOrder="2"/>
    </xf>
    <xf numFmtId="0" fontId="104" fillId="0" borderId="1" xfId="1" applyFont="1" applyBorder="1"/>
    <xf numFmtId="0" fontId="104" fillId="0" borderId="1" xfId="1" applyFont="1" applyBorder="1" applyAlignment="1">
      <alignment vertical="top"/>
    </xf>
    <xf numFmtId="0" fontId="120" fillId="0" borderId="0" xfId="1" applyFont="1" applyAlignment="1">
      <alignment horizontal="center"/>
    </xf>
    <xf numFmtId="0" fontId="81" fillId="0" borderId="0" xfId="1" applyFont="1" applyAlignment="1">
      <alignment vertical="top" wrapText="1"/>
    </xf>
    <xf numFmtId="0" fontId="122" fillId="0" borderId="0" xfId="3" applyFont="1" applyAlignment="1">
      <alignment horizontal="center" vertical="center"/>
    </xf>
    <xf numFmtId="0" fontId="104" fillId="0" borderId="0" xfId="1" applyFont="1"/>
    <xf numFmtId="0" fontId="18" fillId="0" borderId="0" xfId="1" applyFont="1" applyAlignment="1">
      <alignment vertical="top"/>
    </xf>
    <xf numFmtId="0" fontId="104" fillId="0" borderId="0" xfId="1" applyFont="1" applyAlignment="1">
      <alignment vertical="top" wrapText="1"/>
    </xf>
    <xf numFmtId="49" fontId="46" fillId="0" borderId="6" xfId="1" applyNumberFormat="1" applyFont="1" applyBorder="1" applyAlignment="1">
      <alignment horizontal="right" vertical="center" wrapText="1" readingOrder="2"/>
    </xf>
    <xf numFmtId="0" fontId="102" fillId="0" borderId="0" xfId="1" applyFont="1" applyAlignment="1">
      <alignment horizontal="left" readingOrder="2"/>
    </xf>
    <xf numFmtId="0" fontId="46" fillId="0" borderId="39" xfId="1" applyFont="1" applyBorder="1" applyAlignment="1">
      <alignment horizontal="center" vertical="center" wrapText="1" readingOrder="2"/>
    </xf>
    <xf numFmtId="0" fontId="124" fillId="0" borderId="0" xfId="1" applyFont="1"/>
    <xf numFmtId="164" fontId="124" fillId="0" borderId="0" xfId="1" applyNumberFormat="1" applyFont="1"/>
    <xf numFmtId="1" fontId="7" fillId="0" borderId="12" xfId="1" applyNumberFormat="1" applyFont="1" applyBorder="1" applyAlignment="1">
      <alignment horizontal="center" vertical="center"/>
    </xf>
    <xf numFmtId="164" fontId="125" fillId="0" borderId="0" xfId="4" applyNumberFormat="1" applyFont="1" applyAlignment="1" applyProtection="1"/>
    <xf numFmtId="0" fontId="1" fillId="0" borderId="0" xfId="2" applyAlignment="1">
      <alignment horizontal="center"/>
    </xf>
    <xf numFmtId="164" fontId="7" fillId="4" borderId="11" xfId="1" applyNumberFormat="1" applyFont="1" applyFill="1" applyBorder="1" applyAlignment="1">
      <alignment horizontal="center" vertical="center"/>
    </xf>
    <xf numFmtId="164" fontId="7" fillId="4" borderId="11" xfId="1" applyNumberFormat="1" applyFont="1" applyFill="1" applyBorder="1" applyAlignment="1">
      <alignment horizontal="center" vertical="center" wrapText="1" readingOrder="1"/>
    </xf>
    <xf numFmtId="1" fontId="7" fillId="4" borderId="12" xfId="1" applyNumberFormat="1" applyFont="1" applyFill="1" applyBorder="1" applyAlignment="1">
      <alignment horizontal="center" vertical="center"/>
    </xf>
    <xf numFmtId="1" fontId="26" fillId="4" borderId="12" xfId="1" applyNumberFormat="1" applyFont="1" applyFill="1" applyBorder="1" applyAlignment="1">
      <alignment horizontal="center" vertical="center" wrapText="1" readingOrder="1"/>
    </xf>
    <xf numFmtId="164" fontId="82" fillId="0" borderId="0" xfId="4" applyNumberFormat="1" applyAlignment="1" applyProtection="1"/>
    <xf numFmtId="1" fontId="7" fillId="4" borderId="12" xfId="1" applyNumberFormat="1" applyFont="1" applyFill="1" applyBorder="1" applyAlignment="1">
      <alignment horizontal="center" vertical="center" wrapText="1" readingOrder="1"/>
    </xf>
    <xf numFmtId="0" fontId="126" fillId="0" borderId="24" xfId="1" applyFont="1" applyBorder="1" applyAlignment="1">
      <alignment horizontal="center" vertical="center"/>
    </xf>
    <xf numFmtId="0" fontId="126" fillId="0" borderId="25" xfId="1" applyFont="1" applyBorder="1" applyAlignment="1">
      <alignment horizontal="center" vertical="center"/>
    </xf>
    <xf numFmtId="0" fontId="9" fillId="0" borderId="0" xfId="1" applyFont="1" applyAlignment="1">
      <alignment vertical="top" wrapText="1"/>
    </xf>
    <xf numFmtId="0" fontId="29" fillId="0" borderId="0" xfId="1" applyFont="1" applyAlignment="1">
      <alignment vertical="center" readingOrder="2"/>
    </xf>
    <xf numFmtId="0" fontId="16" fillId="0" borderId="0" xfId="1" applyFont="1" applyAlignment="1">
      <alignment horizontal="right" vertical="center" readingOrder="2"/>
    </xf>
    <xf numFmtId="0" fontId="128" fillId="0" borderId="0" xfId="1" applyFont="1"/>
    <xf numFmtId="0" fontId="83" fillId="0" borderId="0" xfId="1" applyFont="1" applyAlignment="1">
      <alignment horizontal="right" vertical="center" wrapText="1"/>
    </xf>
    <xf numFmtId="0" fontId="83" fillId="0" borderId="6" xfId="1" applyFont="1" applyBorder="1" applyAlignment="1">
      <alignment horizontal="right" vertical="center" wrapText="1"/>
    </xf>
    <xf numFmtId="0" fontId="129" fillId="0" borderId="0" xfId="1" applyFont="1" applyAlignment="1">
      <alignment horizontal="right" vertical="center" wrapText="1"/>
    </xf>
    <xf numFmtId="164" fontId="130" fillId="0" borderId="0" xfId="1" applyNumberFormat="1" applyFont="1" applyAlignment="1">
      <alignment horizontal="center"/>
    </xf>
    <xf numFmtId="164" fontId="104" fillId="0" borderId="0" xfId="1" applyNumberFormat="1" applyFont="1" applyAlignment="1">
      <alignment horizontal="center"/>
    </xf>
    <xf numFmtId="0" fontId="104" fillId="0" borderId="0" xfId="1" applyFont="1" applyAlignment="1">
      <alignment horizontal="center"/>
    </xf>
    <xf numFmtId="1" fontId="26" fillId="0" borderId="0" xfId="1" applyNumberFormat="1" applyFont="1" applyAlignment="1">
      <alignment horizontal="center" vertical="center" wrapText="1"/>
    </xf>
    <xf numFmtId="0" fontId="104" fillId="0" borderId="22" xfId="1" applyFont="1" applyBorder="1"/>
    <xf numFmtId="0" fontId="31" fillId="0" borderId="0" xfId="1" applyFont="1" applyAlignment="1">
      <alignment vertical="center" wrapText="1"/>
    </xf>
    <xf numFmtId="0" fontId="101" fillId="0" borderId="0" xfId="1" applyFont="1" applyAlignment="1">
      <alignment vertical="top" wrapText="1"/>
    </xf>
    <xf numFmtId="0" fontId="101" fillId="0" borderId="0" xfId="1" applyFont="1"/>
    <xf numFmtId="0" fontId="101" fillId="0" borderId="6" xfId="1" applyFont="1" applyBorder="1" applyAlignment="1">
      <alignment vertical="top" wrapText="1"/>
    </xf>
    <xf numFmtId="0" fontId="131" fillId="0" borderId="0" xfId="1" applyFont="1" applyAlignment="1">
      <alignment horizontal="left" readingOrder="2"/>
    </xf>
    <xf numFmtId="0" fontId="42" fillId="0" borderId="9" xfId="1" applyFont="1" applyBorder="1" applyAlignment="1">
      <alignment horizontal="center" vertical="center" wrapText="1" readingOrder="2"/>
    </xf>
    <xf numFmtId="0" fontId="42" fillId="0" borderId="15" xfId="1" applyFont="1" applyBorder="1" applyAlignment="1">
      <alignment horizontal="center" vertical="center" wrapText="1" readingOrder="2"/>
    </xf>
    <xf numFmtId="0" fontId="90" fillId="4" borderId="76" xfId="1" applyFont="1" applyFill="1" applyBorder="1" applyAlignment="1">
      <alignment horizontal="center" wrapText="1" readingOrder="2"/>
    </xf>
    <xf numFmtId="164" fontId="26" fillId="4" borderId="60" xfId="1" applyNumberFormat="1" applyFont="1" applyFill="1" applyBorder="1" applyAlignment="1">
      <alignment horizontal="center" vertical="center" wrapText="1" readingOrder="1"/>
    </xf>
    <xf numFmtId="164" fontId="26" fillId="4" borderId="59" xfId="1" applyNumberFormat="1" applyFont="1" applyFill="1" applyBorder="1" applyAlignment="1">
      <alignment horizontal="center" vertical="center" wrapText="1" readingOrder="1"/>
    </xf>
    <xf numFmtId="164" fontId="26" fillId="4" borderId="71" xfId="1" applyNumberFormat="1" applyFont="1" applyFill="1" applyBorder="1" applyAlignment="1">
      <alignment horizontal="center" vertical="center" wrapText="1" readingOrder="1"/>
    </xf>
    <xf numFmtId="0" fontId="61" fillId="0" borderId="0" xfId="1" applyFont="1" applyAlignment="1">
      <alignment horizontal="right" vertical="top" wrapText="1" readingOrder="2"/>
    </xf>
    <xf numFmtId="0" fontId="46" fillId="0" borderId="8" xfId="1" applyFont="1" applyBorder="1" applyAlignment="1">
      <alignment horizontal="center" vertical="center" wrapText="1"/>
    </xf>
    <xf numFmtId="0" fontId="9" fillId="0" borderId="20" xfId="1" applyFont="1" applyBorder="1" applyAlignment="1">
      <alignment horizontal="center" vertical="center" wrapText="1"/>
    </xf>
    <xf numFmtId="2" fontId="1" fillId="0" borderId="0" xfId="2" applyNumberFormat="1"/>
    <xf numFmtId="0" fontId="0" fillId="0" borderId="0" xfId="0" applyAlignment="1">
      <alignment vertical="center"/>
    </xf>
    <xf numFmtId="0" fontId="1" fillId="0" borderId="0" xfId="7" applyAlignment="1">
      <alignment vertical="center"/>
    </xf>
    <xf numFmtId="0" fontId="74" fillId="0" borderId="0" xfId="7" applyFont="1" applyAlignment="1">
      <alignment vertical="center"/>
    </xf>
    <xf numFmtId="0" fontId="141" fillId="0" borderId="0" xfId="1" applyFont="1" applyAlignment="1">
      <alignment vertical="center"/>
    </xf>
    <xf numFmtId="0" fontId="8" fillId="0" borderId="1" xfId="2" applyFont="1" applyBorder="1" applyAlignment="1">
      <alignment horizontal="center" vertical="top" wrapText="1" readingOrder="2"/>
    </xf>
    <xf numFmtId="0" fontId="53" fillId="0" borderId="8" xfId="3" applyFont="1" applyBorder="1" applyAlignment="1">
      <alignment horizontal="center" vertical="center" wrapText="1" readingOrder="2"/>
    </xf>
    <xf numFmtId="0" fontId="47" fillId="0" borderId="8" xfId="3" applyFont="1" applyBorder="1" applyAlignment="1">
      <alignment horizontal="center" vertical="center" wrapText="1" readingOrder="2"/>
    </xf>
    <xf numFmtId="0" fontId="47" fillId="0" borderId="0" xfId="3" applyFont="1" applyAlignment="1">
      <alignment horizontal="center" vertical="center" wrapText="1" readingOrder="2"/>
    </xf>
    <xf numFmtId="164" fontId="26" fillId="0" borderId="0" xfId="1" applyNumberFormat="1" applyFont="1" applyAlignment="1">
      <alignment horizontal="center" vertical="center" wrapText="1"/>
    </xf>
    <xf numFmtId="0" fontId="9" fillId="0" borderId="0" xfId="1" applyFont="1" applyAlignment="1">
      <alignment horizontal="right" vertical="center" wrapText="1" readingOrder="2"/>
    </xf>
    <xf numFmtId="164" fontId="26" fillId="0" borderId="12" xfId="1" applyNumberFormat="1" applyFont="1" applyBorder="1" applyAlignment="1">
      <alignment horizontal="center" vertical="center" wrapText="1"/>
    </xf>
    <xf numFmtId="49" fontId="8" fillId="0" borderId="0" xfId="1" applyNumberFormat="1" applyFont="1" applyAlignment="1">
      <alignment horizontal="right" vertical="center" wrapText="1" readingOrder="2"/>
    </xf>
    <xf numFmtId="164" fontId="26" fillId="0" borderId="3" xfId="1" applyNumberFormat="1" applyFont="1" applyBorder="1" applyAlignment="1">
      <alignment horizontal="center" vertical="center" wrapText="1"/>
    </xf>
    <xf numFmtId="49" fontId="8" fillId="0" borderId="0" xfId="1" applyNumberFormat="1" applyFont="1" applyAlignment="1">
      <alignment horizontal="right" vertical="center" readingOrder="2"/>
    </xf>
    <xf numFmtId="49" fontId="101" fillId="0" borderId="0" xfId="1" applyNumberFormat="1" applyFont="1" applyAlignment="1">
      <alignment horizontal="right" vertical="center" readingOrder="2"/>
    </xf>
    <xf numFmtId="49" fontId="101" fillId="0" borderId="0" xfId="1" applyNumberFormat="1" applyFont="1" applyAlignment="1">
      <alignment horizontal="right" vertical="top" readingOrder="2"/>
    </xf>
    <xf numFmtId="49" fontId="101" fillId="0" borderId="6" xfId="1" applyNumberFormat="1" applyFont="1" applyBorder="1" applyAlignment="1">
      <alignment horizontal="right" vertical="center" wrapText="1" readingOrder="2"/>
    </xf>
    <xf numFmtId="49" fontId="101" fillId="0" borderId="6" xfId="1" applyNumberFormat="1" applyFont="1" applyBorder="1" applyAlignment="1">
      <alignment horizontal="right" vertical="top" wrapText="1" readingOrder="2"/>
    </xf>
    <xf numFmtId="0" fontId="9" fillId="0" borderId="17" xfId="1" applyFont="1" applyBorder="1" applyAlignment="1">
      <alignment vertical="center" wrapText="1"/>
    </xf>
    <xf numFmtId="2" fontId="9" fillId="0" borderId="9" xfId="1" applyNumberFormat="1" applyFont="1" applyBorder="1" applyAlignment="1">
      <alignment horizontal="center" vertical="center" wrapText="1"/>
    </xf>
    <xf numFmtId="0" fontId="9" fillId="0" borderId="8" xfId="1" applyFont="1" applyBorder="1" applyAlignment="1">
      <alignment horizontal="center" vertical="center" wrapText="1"/>
    </xf>
    <xf numFmtId="0" fontId="9" fillId="0" borderId="15" xfId="1" applyFont="1" applyBorder="1" applyAlignment="1">
      <alignment horizontal="center" vertical="center" wrapText="1"/>
    </xf>
    <xf numFmtId="49" fontId="8" fillId="0" borderId="6" xfId="1" applyNumberFormat="1" applyFont="1" applyBorder="1" applyAlignment="1">
      <alignment horizontal="right" vertical="center" wrapText="1" readingOrder="2"/>
    </xf>
    <xf numFmtId="0" fontId="91" fillId="0" borderId="1" xfId="1" applyFont="1" applyBorder="1" applyAlignment="1">
      <alignment horizontal="center" vertical="center" wrapText="1" readingOrder="2"/>
    </xf>
    <xf numFmtId="0" fontId="24" fillId="0" borderId="19" xfId="1" applyFont="1" applyBorder="1" applyAlignment="1">
      <alignment horizontal="center" vertical="center" wrapText="1" readingOrder="2"/>
    </xf>
    <xf numFmtId="49" fontId="83" fillId="0" borderId="20" xfId="1" applyNumberFormat="1" applyFont="1" applyBorder="1" applyAlignment="1">
      <alignment horizontal="right" vertical="top" wrapText="1" readingOrder="2"/>
    </xf>
    <xf numFmtId="49" fontId="100" fillId="0" borderId="17" xfId="1" applyNumberFormat="1" applyFont="1" applyBorder="1" applyAlignment="1">
      <alignment horizontal="right" vertical="top" readingOrder="2"/>
    </xf>
    <xf numFmtId="164" fontId="145" fillId="0" borderId="0" xfId="1" applyNumberFormat="1" applyFont="1" applyAlignment="1">
      <alignment vertical="top" wrapText="1"/>
    </xf>
    <xf numFmtId="0" fontId="145" fillId="0" borderId="0" xfId="1" applyFont="1" applyAlignment="1">
      <alignment vertical="top" wrapText="1"/>
    </xf>
    <xf numFmtId="49" fontId="9" fillId="0" borderId="22" xfId="1" applyNumberFormat="1" applyFont="1" applyBorder="1" applyAlignment="1">
      <alignment horizontal="right" vertical="center" wrapText="1" readingOrder="2"/>
    </xf>
    <xf numFmtId="164" fontId="26" fillId="0" borderId="31" xfId="1" applyNumberFormat="1" applyFont="1" applyBorder="1" applyAlignment="1">
      <alignment horizontal="center" vertical="center" wrapText="1"/>
    </xf>
    <xf numFmtId="49" fontId="104" fillId="0" borderId="22" xfId="1" applyNumberFormat="1" applyFont="1" applyBorder="1" applyAlignment="1">
      <alignment horizontal="right" vertical="center" wrapText="1" readingOrder="2"/>
    </xf>
    <xf numFmtId="49" fontId="46" fillId="0" borderId="22" xfId="1" applyNumberFormat="1" applyFont="1" applyBorder="1" applyAlignment="1">
      <alignment horizontal="right" vertical="center" wrapText="1" readingOrder="2"/>
    </xf>
    <xf numFmtId="49" fontId="104" fillId="0" borderId="22" xfId="1" applyNumberFormat="1" applyFont="1" applyBorder="1" applyAlignment="1">
      <alignment horizontal="right" vertical="top" wrapText="1" readingOrder="2"/>
    </xf>
    <xf numFmtId="0" fontId="146" fillId="0" borderId="0" xfId="2" applyFont="1" applyAlignment="1">
      <alignment vertical="top" wrapText="1" readingOrder="2"/>
    </xf>
    <xf numFmtId="0" fontId="146" fillId="0" borderId="0" xfId="2" applyFont="1" applyAlignment="1">
      <alignment horizontal="center" vertical="top" wrapText="1" readingOrder="2"/>
    </xf>
    <xf numFmtId="0" fontId="2" fillId="0" borderId="0" xfId="1" applyFont="1" applyAlignment="1">
      <alignment horizontal="center" vertical="center"/>
    </xf>
    <xf numFmtId="2" fontId="1" fillId="0" borderId="0" xfId="1" applyNumberFormat="1"/>
    <xf numFmtId="0" fontId="14" fillId="0" borderId="0" xfId="1" applyFont="1" applyAlignment="1">
      <alignment horizontal="right" readingOrder="2"/>
    </xf>
    <xf numFmtId="0" fontId="73" fillId="0" borderId="0" xfId="1" applyFont="1" applyAlignment="1">
      <alignment vertical="top" readingOrder="2"/>
    </xf>
    <xf numFmtId="0" fontId="75" fillId="0" borderId="20" xfId="1" applyFont="1" applyBorder="1" applyAlignment="1">
      <alignment horizontal="center" vertical="center" wrapText="1"/>
    </xf>
    <xf numFmtId="164" fontId="26" fillId="0" borderId="1" xfId="1" applyNumberFormat="1" applyFont="1" applyBorder="1" applyAlignment="1">
      <alignment horizontal="center" vertical="center" wrapText="1"/>
    </xf>
    <xf numFmtId="2" fontId="1" fillId="0" borderId="0" xfId="1" applyNumberFormat="1" applyAlignment="1">
      <alignment vertical="center"/>
    </xf>
    <xf numFmtId="49" fontId="101" fillId="0" borderId="6" xfId="1" applyNumberFormat="1" applyFont="1" applyBorder="1" applyAlignment="1">
      <alignment horizontal="right" wrapText="1" readingOrder="2"/>
    </xf>
    <xf numFmtId="49" fontId="101" fillId="0" borderId="0" xfId="1" applyNumberFormat="1" applyFont="1" applyAlignment="1">
      <alignment horizontal="right" wrapText="1" readingOrder="2"/>
    </xf>
    <xf numFmtId="49" fontId="101" fillId="0" borderId="0" xfId="1" applyNumberFormat="1" applyFont="1" applyAlignment="1">
      <alignment horizontal="right" readingOrder="2"/>
    </xf>
    <xf numFmtId="0" fontId="118" fillId="0" borderId="0" xfId="1" applyFont="1"/>
    <xf numFmtId="0" fontId="117" fillId="0" borderId="17" xfId="1" applyFont="1" applyBorder="1" applyAlignment="1">
      <alignment horizontal="center" vertical="center" wrapText="1"/>
    </xf>
    <xf numFmtId="0" fontId="84" fillId="0" borderId="9" xfId="2" applyFont="1" applyBorder="1" applyAlignment="1">
      <alignment horizontal="center" vertical="center" wrapText="1"/>
    </xf>
    <xf numFmtId="0" fontId="84" fillId="0" borderId="16" xfId="2" applyFont="1" applyBorder="1" applyAlignment="1">
      <alignment horizontal="center" vertical="center" wrapText="1"/>
    </xf>
    <xf numFmtId="1" fontId="14" fillId="0" borderId="59" xfId="1" applyNumberFormat="1" applyFont="1" applyBorder="1" applyAlignment="1">
      <alignment horizontal="center" vertical="center" wrapText="1" readingOrder="2"/>
    </xf>
    <xf numFmtId="164" fontId="26" fillId="0" borderId="59" xfId="1" applyNumberFormat="1" applyFont="1" applyBorder="1" applyAlignment="1">
      <alignment horizontal="center" vertical="center" wrapText="1"/>
    </xf>
    <xf numFmtId="164" fontId="7" fillId="0" borderId="17" xfId="1" applyNumberFormat="1" applyFont="1" applyBorder="1" applyAlignment="1">
      <alignment horizontal="center" vertical="center" readingOrder="1"/>
    </xf>
    <xf numFmtId="164" fontId="77" fillId="0" borderId="17" xfId="1" applyNumberFormat="1" applyFont="1" applyBorder="1" applyAlignment="1">
      <alignment horizontal="center" vertical="center" readingOrder="1"/>
    </xf>
    <xf numFmtId="164" fontId="26" fillId="4" borderId="3" xfId="1" applyNumberFormat="1" applyFont="1" applyFill="1" applyBorder="1" applyAlignment="1">
      <alignment horizontal="center" vertical="center"/>
    </xf>
    <xf numFmtId="0" fontId="9" fillId="0" borderId="35" xfId="1" applyFont="1" applyBorder="1" applyAlignment="1">
      <alignment horizontal="center" vertical="center" wrapText="1" readingOrder="2"/>
    </xf>
    <xf numFmtId="0" fontId="91" fillId="0" borderId="0" xfId="1" applyFont="1" applyAlignment="1">
      <alignment horizontal="center" vertical="center" wrapText="1" readingOrder="2"/>
    </xf>
    <xf numFmtId="0" fontId="155" fillId="0" borderId="0" xfId="1" applyFont="1"/>
    <xf numFmtId="0" fontId="110" fillId="0" borderId="17" xfId="1" applyFont="1" applyBorder="1" applyAlignment="1">
      <alignment horizontal="right" vertical="center" readingOrder="2"/>
    </xf>
    <xf numFmtId="164" fontId="62" fillId="0" borderId="0" xfId="1" applyNumberFormat="1" applyFont="1" applyAlignment="1">
      <alignment vertical="top" wrapText="1"/>
    </xf>
    <xf numFmtId="0" fontId="110" fillId="0" borderId="0" xfId="2" applyFont="1" applyAlignment="1">
      <alignment vertical="top" wrapText="1" readingOrder="2"/>
    </xf>
    <xf numFmtId="0" fontId="46" fillId="0" borderId="29" xfId="1" applyFont="1" applyBorder="1" applyAlignment="1">
      <alignment horizontal="center" vertical="center"/>
    </xf>
    <xf numFmtId="0" fontId="64" fillId="0" borderId="20" xfId="1" applyFont="1" applyBorder="1" applyAlignment="1">
      <alignment vertical="top"/>
    </xf>
    <xf numFmtId="49" fontId="64" fillId="0" borderId="19" xfId="1" applyNumberFormat="1" applyFont="1" applyBorder="1" applyAlignment="1">
      <alignment horizontal="right" vertical="top" wrapText="1"/>
    </xf>
    <xf numFmtId="0" fontId="64" fillId="0" borderId="19" xfId="1" applyFont="1" applyBorder="1" applyAlignment="1">
      <alignment vertical="top"/>
    </xf>
    <xf numFmtId="0" fontId="64" fillId="0" borderId="80" xfId="1" applyFont="1" applyBorder="1" applyAlignment="1">
      <alignment vertical="center"/>
    </xf>
    <xf numFmtId="0" fontId="64" fillId="0" borderId="38" xfId="1" applyFont="1" applyBorder="1" applyAlignment="1">
      <alignment vertical="center"/>
    </xf>
    <xf numFmtId="0" fontId="46" fillId="0" borderId="28" xfId="1" applyFont="1" applyBorder="1" applyAlignment="1">
      <alignment vertical="center"/>
    </xf>
    <xf numFmtId="0" fontId="78" fillId="0" borderId="76" xfId="1" applyFont="1" applyBorder="1" applyAlignment="1">
      <alignment horizontal="center" vertical="center" wrapText="1"/>
    </xf>
    <xf numFmtId="49" fontId="78" fillId="0" borderId="9" xfId="1" applyNumberFormat="1" applyFont="1" applyBorder="1" applyAlignment="1">
      <alignment horizontal="center" vertical="center" wrapText="1" readingOrder="2"/>
    </xf>
    <xf numFmtId="49" fontId="78" fillId="0" borderId="8" xfId="1" applyNumberFormat="1" applyFont="1" applyBorder="1" applyAlignment="1">
      <alignment horizontal="center" vertical="center" wrapText="1" readingOrder="2"/>
    </xf>
    <xf numFmtId="164" fontId="156" fillId="0" borderId="0" xfId="1" applyNumberFormat="1" applyFont="1" applyAlignment="1">
      <alignment horizontal="right" vertical="center" readingOrder="2"/>
    </xf>
    <xf numFmtId="1" fontId="104" fillId="0" borderId="0" xfId="1" applyNumberFormat="1" applyFont="1"/>
    <xf numFmtId="0" fontId="9" fillId="0" borderId="48" xfId="1" applyFont="1" applyBorder="1" applyAlignment="1">
      <alignment horizontal="center" vertical="center"/>
    </xf>
    <xf numFmtId="0" fontId="14" fillId="0" borderId="0" xfId="2" applyFont="1" applyAlignment="1">
      <alignment horizontal="right" readingOrder="2"/>
    </xf>
    <xf numFmtId="0" fontId="9" fillId="0" borderId="49" xfId="1" applyFont="1" applyBorder="1" applyAlignment="1">
      <alignment horizontal="center" vertical="center"/>
    </xf>
    <xf numFmtId="0" fontId="9" fillId="0" borderId="73" xfId="1" applyFont="1" applyBorder="1" applyAlignment="1">
      <alignment horizontal="center" vertical="center"/>
    </xf>
    <xf numFmtId="0" fontId="90" fillId="0" borderId="0" xfId="2" applyFont="1" applyAlignment="1">
      <alignment horizontal="right" vertical="center" wrapText="1" readingOrder="2"/>
    </xf>
    <xf numFmtId="0" fontId="14" fillId="0" borderId="22" xfId="2" applyFont="1" applyBorder="1" applyAlignment="1">
      <alignment horizontal="right" vertical="center" wrapText="1" readingOrder="2"/>
    </xf>
    <xf numFmtId="0" fontId="159" fillId="0" borderId="0" xfId="0" applyFont="1"/>
    <xf numFmtId="0" fontId="36" fillId="0" borderId="0" xfId="1" applyFont="1" applyAlignment="1">
      <alignment vertical="center" readingOrder="2"/>
    </xf>
    <xf numFmtId="0" fontId="26" fillId="0" borderId="11" xfId="1" applyFont="1" applyBorder="1" applyAlignment="1">
      <alignment horizontal="center" vertical="center" wrapText="1" readingOrder="1"/>
    </xf>
    <xf numFmtId="0" fontId="26" fillId="0" borderId="0" xfId="1" applyFont="1" applyAlignment="1">
      <alignment horizontal="center" vertical="center" wrapText="1" readingOrder="1"/>
    </xf>
    <xf numFmtId="1" fontId="8" fillId="0" borderId="0" xfId="1" applyNumberFormat="1" applyFont="1" applyAlignment="1">
      <alignment horizontal="right" vertical="center" wrapText="1" readingOrder="2"/>
    </xf>
    <xf numFmtId="49" fontId="83" fillId="0" borderId="6" xfId="1" applyNumberFormat="1" applyFont="1" applyBorder="1" applyAlignment="1">
      <alignment horizontal="right" vertical="top" wrapText="1" readingOrder="2"/>
    </xf>
    <xf numFmtId="49" fontId="9" fillId="0" borderId="22" xfId="1" applyNumberFormat="1" applyFont="1" applyBorder="1" applyAlignment="1">
      <alignment horizontal="right" wrapText="1" readingOrder="2"/>
    </xf>
    <xf numFmtId="49" fontId="101" fillId="0" borderId="20" xfId="1" applyNumberFormat="1" applyFont="1" applyBorder="1" applyAlignment="1">
      <alignment horizontal="right" vertical="center" wrapText="1" readingOrder="2"/>
    </xf>
    <xf numFmtId="49" fontId="101" fillId="0" borderId="19" xfId="1" applyNumberFormat="1" applyFont="1" applyBorder="1" applyAlignment="1">
      <alignment horizontal="right" vertical="center" wrapText="1" readingOrder="2"/>
    </xf>
    <xf numFmtId="49" fontId="101" fillId="0" borderId="19" xfId="1" applyNumberFormat="1" applyFont="1" applyBorder="1" applyAlignment="1">
      <alignment horizontal="right" vertical="center" readingOrder="2"/>
    </xf>
    <xf numFmtId="49" fontId="101" fillId="0" borderId="38" xfId="1" applyNumberFormat="1" applyFont="1" applyBorder="1" applyAlignment="1">
      <alignment horizontal="right" vertical="center" wrapText="1" readingOrder="2"/>
    </xf>
    <xf numFmtId="49" fontId="104" fillId="0" borderId="42" xfId="1" applyNumberFormat="1" applyFont="1" applyBorder="1" applyAlignment="1">
      <alignment horizontal="right" vertical="center" wrapText="1" readingOrder="2"/>
    </xf>
    <xf numFmtId="0" fontId="9" fillId="0" borderId="0" xfId="1" applyFont="1" applyAlignment="1">
      <alignment horizontal="right" vertical="center" readingOrder="2"/>
    </xf>
    <xf numFmtId="49" fontId="11" fillId="0" borderId="0" xfId="1" applyNumberFormat="1" applyFont="1" applyAlignment="1">
      <alignment horizontal="right" vertical="center"/>
    </xf>
    <xf numFmtId="0" fontId="14" fillId="0" borderId="0" xfId="1" applyFont="1" applyAlignment="1">
      <alignment vertical="center"/>
    </xf>
    <xf numFmtId="0" fontId="8" fillId="0" borderId="0" xfId="1" applyFont="1"/>
    <xf numFmtId="49" fontId="102" fillId="0" borderId="1" xfId="1" applyNumberFormat="1" applyFont="1" applyBorder="1" applyAlignment="1">
      <alignment horizontal="left" vertical="center"/>
    </xf>
    <xf numFmtId="0" fontId="9" fillId="0" borderId="17" xfId="1" applyFont="1" applyBorder="1" applyAlignment="1">
      <alignment horizontal="center" vertical="center" wrapText="1"/>
    </xf>
    <xf numFmtId="0" fontId="8" fillId="0" borderId="9" xfId="3" applyFont="1" applyBorder="1" applyAlignment="1">
      <alignment horizontal="center" vertical="center" wrapText="1"/>
    </xf>
    <xf numFmtId="0" fontId="8" fillId="0" borderId="8" xfId="3" applyFont="1" applyBorder="1" applyAlignment="1">
      <alignment horizontal="center" vertical="center" wrapText="1"/>
    </xf>
    <xf numFmtId="0" fontId="8" fillId="0" borderId="15" xfId="3" applyFont="1" applyBorder="1" applyAlignment="1">
      <alignment horizontal="center" vertical="center" wrapText="1"/>
    </xf>
    <xf numFmtId="2" fontId="162" fillId="0" borderId="0" xfId="4" applyNumberFormat="1" applyFont="1" applyAlignment="1" applyProtection="1"/>
    <xf numFmtId="164" fontId="135" fillId="0" borderId="0" xfId="1" applyNumberFormat="1" applyFont="1" applyAlignment="1">
      <alignment horizontal="center" vertical="center"/>
    </xf>
    <xf numFmtId="164" fontId="133" fillId="0" borderId="0" xfId="1" applyNumberFormat="1" applyFont="1" applyAlignment="1">
      <alignment vertical="center"/>
    </xf>
    <xf numFmtId="0" fontId="9" fillId="0" borderId="1" xfId="1" applyFont="1" applyBorder="1" applyAlignment="1">
      <alignment horizontal="center" vertical="top" wrapText="1"/>
    </xf>
    <xf numFmtId="0" fontId="163" fillId="0" borderId="0" xfId="1" applyFont="1" applyAlignment="1">
      <alignment vertical="top" wrapText="1" readingOrder="2"/>
    </xf>
    <xf numFmtId="0" fontId="1" fillId="0" borderId="0" xfId="1" applyAlignment="1">
      <alignment horizontal="center" vertical="center"/>
    </xf>
    <xf numFmtId="0" fontId="1" fillId="0" borderId="1" xfId="1" applyBorder="1"/>
    <xf numFmtId="0" fontId="1" fillId="0" borderId="17" xfId="1" applyBorder="1"/>
    <xf numFmtId="49" fontId="100" fillId="0" borderId="0" xfId="1" applyNumberFormat="1" applyFont="1" applyAlignment="1">
      <alignment horizontal="right" vertical="top" readingOrder="2"/>
    </xf>
    <xf numFmtId="0" fontId="164" fillId="0" borderId="0" xfId="1" applyFont="1"/>
    <xf numFmtId="0" fontId="9" fillId="0" borderId="29" xfId="1" applyFont="1" applyBorder="1" applyAlignment="1">
      <alignment horizontal="center" vertical="center" wrapText="1"/>
    </xf>
    <xf numFmtId="0" fontId="8" fillId="0" borderId="34"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36"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28" xfId="1" applyFont="1" applyBorder="1" applyAlignment="1">
      <alignment horizontal="center" vertical="center" wrapText="1"/>
    </xf>
    <xf numFmtId="164" fontId="26" fillId="0" borderId="1" xfId="1" applyNumberFormat="1" applyFont="1" applyBorder="1" applyAlignment="1">
      <alignment horizontal="center" vertical="center"/>
    </xf>
    <xf numFmtId="164" fontId="26" fillId="0" borderId="18" xfId="1" applyNumberFormat="1" applyFont="1" applyBorder="1" applyAlignment="1">
      <alignment horizontal="center" vertical="center"/>
    </xf>
    <xf numFmtId="0" fontId="1" fillId="0" borderId="0" xfId="1" applyAlignment="1">
      <alignment horizontal="center" vertical="top"/>
    </xf>
    <xf numFmtId="49" fontId="102" fillId="0" borderId="1" xfId="1" applyNumberFormat="1" applyFont="1" applyBorder="1" applyAlignment="1">
      <alignment horizontal="left" vertical="top"/>
    </xf>
    <xf numFmtId="0" fontId="31" fillId="0" borderId="0" xfId="1" applyFont="1" applyAlignment="1">
      <alignment horizontal="center" vertical="center" wrapText="1"/>
    </xf>
    <xf numFmtId="49" fontId="100" fillId="0" borderId="0" xfId="1" applyNumberFormat="1" applyFont="1" applyAlignment="1">
      <alignment horizontal="center" vertical="top" wrapText="1" readingOrder="2"/>
    </xf>
    <xf numFmtId="164" fontId="1" fillId="0" borderId="0" xfId="1" applyNumberFormat="1" applyAlignment="1">
      <alignment horizontal="center" vertical="top"/>
    </xf>
    <xf numFmtId="0" fontId="8" fillId="0" borderId="16" xfId="1" applyFont="1" applyBorder="1" applyAlignment="1">
      <alignment horizontal="center" vertical="center" wrapText="1"/>
    </xf>
    <xf numFmtId="0" fontId="9" fillId="4" borderId="0" xfId="1" applyFont="1" applyFill="1" applyAlignment="1">
      <alignment horizontal="center" vertical="center" wrapText="1"/>
    </xf>
    <xf numFmtId="0" fontId="18" fillId="4" borderId="0" xfId="1" applyFont="1" applyFill="1" applyAlignment="1">
      <alignment horizontal="center" vertical="center"/>
    </xf>
    <xf numFmtId="0" fontId="9" fillId="4" borderId="31" xfId="1" applyFont="1" applyFill="1" applyBorder="1" applyAlignment="1">
      <alignment horizontal="center" vertical="center" wrapText="1"/>
    </xf>
    <xf numFmtId="164" fontId="26" fillId="4" borderId="31" xfId="1" applyNumberFormat="1" applyFont="1" applyFill="1" applyBorder="1" applyAlignment="1">
      <alignment horizontal="center" vertical="center" readingOrder="1"/>
    </xf>
    <xf numFmtId="0" fontId="26" fillId="0" borderId="12" xfId="1" applyFont="1" applyBorder="1" applyAlignment="1">
      <alignment horizontal="center" vertical="center" wrapText="1" readingOrder="1"/>
    </xf>
    <xf numFmtId="0" fontId="9" fillId="0" borderId="1" xfId="1" applyFont="1" applyBorder="1" applyAlignment="1">
      <alignment horizontal="center" vertical="center" wrapText="1"/>
    </xf>
    <xf numFmtId="0" fontId="104" fillId="0" borderId="0" xfId="1" applyFont="1" applyAlignment="1">
      <alignment vertical="center"/>
    </xf>
    <xf numFmtId="2" fontId="100" fillId="0" borderId="0" xfId="1" applyNumberFormat="1" applyFont="1" applyAlignment="1">
      <alignment vertical="top" wrapText="1" readingOrder="1"/>
    </xf>
    <xf numFmtId="0" fontId="1" fillId="0" borderId="0" xfId="1" applyAlignment="1">
      <alignment horizontal="right"/>
    </xf>
    <xf numFmtId="0" fontId="8" fillId="0" borderId="8" xfId="1" applyFont="1" applyBorder="1" applyAlignment="1">
      <alignment horizontal="center" vertical="top" wrapText="1"/>
    </xf>
    <xf numFmtId="0" fontId="8" fillId="0" borderId="15" xfId="1" applyFont="1" applyBorder="1" applyAlignment="1">
      <alignment horizontal="center" vertical="top" wrapText="1"/>
    </xf>
    <xf numFmtId="0" fontId="146" fillId="0" borderId="0" xfId="1" applyFont="1" applyAlignment="1">
      <alignment vertical="top" wrapText="1" readingOrder="2"/>
    </xf>
    <xf numFmtId="0" fontId="137" fillId="0" borderId="0" xfId="1" applyFont="1" applyAlignment="1">
      <alignment horizontal="right" vertical="center" readingOrder="1"/>
    </xf>
    <xf numFmtId="49" fontId="100" fillId="0" borderId="0" xfId="1" applyNumberFormat="1" applyFont="1" applyAlignment="1">
      <alignment vertical="top" wrapText="1" readingOrder="2"/>
    </xf>
    <xf numFmtId="0" fontId="9" fillId="0" borderId="1" xfId="1" applyFont="1" applyBorder="1" applyAlignment="1">
      <alignment horizontal="center" vertical="center" wrapText="1" readingOrder="2"/>
    </xf>
    <xf numFmtId="164" fontId="26" fillId="0" borderId="2" xfId="1" applyNumberFormat="1" applyFont="1" applyBorder="1" applyAlignment="1">
      <alignment horizontal="center" vertical="center"/>
    </xf>
    <xf numFmtId="164" fontId="50" fillId="0" borderId="0" xfId="1" applyNumberFormat="1" applyFont="1" applyAlignment="1">
      <alignment horizontal="center" vertical="center" wrapText="1"/>
    </xf>
    <xf numFmtId="0" fontId="90" fillId="0" borderId="29" xfId="1" applyFont="1" applyBorder="1" applyAlignment="1">
      <alignment horizontal="center" wrapText="1" readingOrder="2"/>
    </xf>
    <xf numFmtId="0" fontId="90" fillId="0" borderId="28" xfId="1" applyFont="1" applyBorder="1" applyAlignment="1">
      <alignment horizontal="center" wrapText="1" readingOrder="2"/>
    </xf>
    <xf numFmtId="0" fontId="14" fillId="0" borderId="8" xfId="1" applyFont="1" applyBorder="1" applyAlignment="1">
      <alignment horizontal="center" vertical="center"/>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0" xfId="1" applyFont="1" applyAlignment="1">
      <alignment horizontal="center" vertical="center"/>
    </xf>
    <xf numFmtId="0" fontId="166" fillId="0" borderId="0" xfId="1" applyFont="1" applyAlignment="1">
      <alignment horizontal="right" readingOrder="2"/>
    </xf>
    <xf numFmtId="2" fontId="46" fillId="0" borderId="9" xfId="1" applyNumberFormat="1" applyFont="1" applyBorder="1" applyAlignment="1">
      <alignment horizontal="center" vertical="center" wrapText="1"/>
    </xf>
    <xf numFmtId="2" fontId="46" fillId="0" borderId="8" xfId="1" applyNumberFormat="1" applyFont="1" applyBorder="1" applyAlignment="1">
      <alignment horizontal="center" vertical="center" wrapText="1"/>
    </xf>
    <xf numFmtId="0" fontId="26" fillId="4" borderId="0" xfId="1" applyFont="1" applyFill="1" applyAlignment="1">
      <alignment horizontal="center" vertical="center" wrapText="1" readingOrder="1"/>
    </xf>
    <xf numFmtId="164" fontId="26" fillId="4" borderId="19" xfId="1" applyNumberFormat="1" applyFont="1" applyFill="1" applyBorder="1" applyAlignment="1">
      <alignment horizontal="center" vertical="center" wrapText="1" readingOrder="1"/>
    </xf>
    <xf numFmtId="0" fontId="26" fillId="4" borderId="19" xfId="1" applyFont="1" applyFill="1" applyBorder="1" applyAlignment="1">
      <alignment horizontal="center" vertical="center" wrapText="1" readingOrder="1"/>
    </xf>
    <xf numFmtId="164" fontId="26" fillId="4" borderId="19" xfId="1" applyNumberFormat="1" applyFont="1" applyFill="1" applyBorder="1" applyAlignment="1">
      <alignment horizontal="center" vertical="center" wrapText="1"/>
    </xf>
    <xf numFmtId="164" fontId="26" fillId="0" borderId="19" xfId="1" applyNumberFormat="1" applyFont="1" applyBorder="1" applyAlignment="1">
      <alignment horizontal="center" vertical="center" wrapText="1"/>
    </xf>
    <xf numFmtId="0" fontId="8" fillId="0" borderId="0" xfId="1" applyFont="1" applyAlignment="1">
      <alignment vertical="center" wrapText="1"/>
    </xf>
    <xf numFmtId="0" fontId="134" fillId="0" borderId="0" xfId="1" applyFont="1"/>
    <xf numFmtId="2" fontId="46" fillId="0" borderId="35" xfId="1" applyNumberFormat="1" applyFont="1" applyBorder="1" applyAlignment="1">
      <alignment horizontal="center" vertical="center" wrapText="1"/>
    </xf>
    <xf numFmtId="164" fontId="26" fillId="4" borderId="7" xfId="1" applyNumberFormat="1" applyFont="1" applyFill="1" applyBorder="1" applyAlignment="1">
      <alignment horizontal="center" vertical="center" wrapText="1" readingOrder="1"/>
    </xf>
    <xf numFmtId="164" fontId="26" fillId="4" borderId="6" xfId="1" applyNumberFormat="1" applyFont="1" applyFill="1" applyBorder="1" applyAlignment="1">
      <alignment horizontal="center" vertical="center" wrapText="1" readingOrder="1"/>
    </xf>
    <xf numFmtId="164" fontId="26" fillId="4" borderId="13" xfId="1" applyNumberFormat="1" applyFont="1" applyFill="1" applyBorder="1" applyAlignment="1">
      <alignment horizontal="center" vertical="center" wrapText="1" readingOrder="1"/>
    </xf>
    <xf numFmtId="0" fontId="110" fillId="0" borderId="17" xfId="1" applyFont="1" applyBorder="1" applyAlignment="1">
      <alignment horizontal="right" readingOrder="2"/>
    </xf>
    <xf numFmtId="0" fontId="110" fillId="0" borderId="17" xfId="1" applyFont="1" applyBorder="1" applyAlignment="1">
      <alignment readingOrder="2"/>
    </xf>
    <xf numFmtId="164" fontId="50" fillId="0" borderId="17" xfId="1" applyNumberFormat="1" applyFont="1" applyBorder="1" applyAlignment="1">
      <alignment horizontal="center" vertical="center"/>
    </xf>
    <xf numFmtId="0" fontId="166" fillId="0" borderId="0" xfId="1" applyFont="1" applyAlignment="1">
      <alignment readingOrder="2"/>
    </xf>
    <xf numFmtId="0" fontId="8" fillId="0" borderId="35" xfId="1" applyFont="1" applyBorder="1" applyAlignment="1">
      <alignment horizontal="center" vertical="center" wrapText="1"/>
    </xf>
    <xf numFmtId="164" fontId="26" fillId="0" borderId="28" xfId="1" applyNumberFormat="1" applyFont="1" applyBorder="1" applyAlignment="1">
      <alignment horizontal="center" vertical="center" wrapText="1" readingOrder="1"/>
    </xf>
    <xf numFmtId="2" fontId="1" fillId="0" borderId="0" xfId="1" applyNumberFormat="1" applyAlignment="1">
      <alignment horizontal="center" vertical="center"/>
    </xf>
    <xf numFmtId="2" fontId="46" fillId="0" borderId="34" xfId="1" applyNumberFormat="1" applyFont="1" applyBorder="1" applyAlignment="1">
      <alignment horizontal="center" vertical="center" wrapText="1"/>
    </xf>
    <xf numFmtId="0" fontId="8" fillId="0" borderId="29" xfId="1" applyFont="1" applyBorder="1" applyAlignment="1">
      <alignment horizontal="center" vertical="center" wrapText="1"/>
    </xf>
    <xf numFmtId="0" fontId="9" fillId="0" borderId="6" xfId="1" applyFont="1" applyBorder="1" applyAlignment="1">
      <alignment horizontal="center" vertical="center" wrapText="1"/>
    </xf>
    <xf numFmtId="0" fontId="9" fillId="0" borderId="28" xfId="1" applyFont="1" applyBorder="1" applyAlignment="1">
      <alignment horizontal="center" vertical="center" wrapText="1" readingOrder="2"/>
    </xf>
    <xf numFmtId="0" fontId="46" fillId="0" borderId="35" xfId="1" applyFont="1" applyBorder="1" applyAlignment="1">
      <alignment horizontal="center" vertical="center" wrapText="1"/>
    </xf>
    <xf numFmtId="0" fontId="8" fillId="0" borderId="17" xfId="2" applyFont="1" applyBorder="1" applyAlignment="1">
      <alignment horizontal="center" vertical="center" wrapText="1"/>
    </xf>
    <xf numFmtId="0" fontId="8" fillId="0" borderId="36" xfId="2" applyFont="1" applyBorder="1" applyAlignment="1">
      <alignment horizontal="center" vertical="center" wrapText="1"/>
    </xf>
    <xf numFmtId="0" fontId="8" fillId="0" borderId="8" xfId="2" applyFont="1" applyBorder="1" applyAlignment="1">
      <alignment horizontal="center" vertical="center" wrapText="1"/>
    </xf>
    <xf numFmtId="0" fontId="8" fillId="0" borderId="35" xfId="2" applyFont="1" applyBorder="1" applyAlignment="1">
      <alignment horizontal="center" vertical="center" wrapText="1"/>
    </xf>
    <xf numFmtId="0" fontId="31" fillId="0" borderId="0" xfId="1" applyFont="1" applyAlignment="1">
      <alignment vertical="top"/>
    </xf>
    <xf numFmtId="0" fontId="31" fillId="0" borderId="0" xfId="1" applyFont="1"/>
    <xf numFmtId="0" fontId="46" fillId="0" borderId="46" xfId="1" applyFont="1" applyBorder="1" applyAlignment="1">
      <alignment horizontal="center" vertical="center" wrapText="1" readingOrder="2"/>
    </xf>
    <xf numFmtId="2" fontId="46" fillId="0" borderId="45" xfId="1" applyNumberFormat="1" applyFont="1" applyBorder="1" applyAlignment="1">
      <alignment horizontal="center" vertical="center" wrapText="1"/>
    </xf>
    <xf numFmtId="0" fontId="8" fillId="0" borderId="43" xfId="2" applyFont="1" applyBorder="1" applyAlignment="1">
      <alignment horizontal="center" vertical="center" wrapText="1"/>
    </xf>
    <xf numFmtId="0" fontId="8" fillId="0" borderId="44" xfId="2" applyFont="1" applyBorder="1" applyAlignment="1">
      <alignment horizontal="center" vertical="center" wrapText="1"/>
    </xf>
    <xf numFmtId="1" fontId="57" fillId="0" borderId="19" xfId="1" applyNumberFormat="1" applyFont="1" applyBorder="1" applyAlignment="1">
      <alignment horizontal="center" vertical="center" wrapText="1"/>
    </xf>
    <xf numFmtId="1" fontId="57" fillId="0" borderId="28" xfId="1" applyNumberFormat="1" applyFont="1" applyBorder="1" applyAlignment="1">
      <alignment horizontal="center" vertical="center" wrapText="1"/>
    </xf>
    <xf numFmtId="0" fontId="110" fillId="0" borderId="0" xfId="1" applyFont="1" applyAlignment="1">
      <alignment horizontal="right" vertical="center" readingOrder="2"/>
    </xf>
    <xf numFmtId="0" fontId="31" fillId="0" borderId="17" xfId="1" applyFont="1" applyBorder="1" applyAlignment="1">
      <alignment horizontal="center" vertical="center" wrapText="1"/>
    </xf>
    <xf numFmtId="0" fontId="8" fillId="0" borderId="9" xfId="2" applyFont="1" applyBorder="1" applyAlignment="1">
      <alignment horizontal="center" vertical="center" wrapText="1"/>
    </xf>
    <xf numFmtId="165" fontId="1" fillId="0" borderId="0" xfId="1" applyNumberFormat="1" applyAlignment="1">
      <alignment horizontal="center"/>
    </xf>
    <xf numFmtId="0" fontId="169" fillId="0" borderId="0" xfId="2" applyFont="1" applyAlignment="1">
      <alignment vertical="top" wrapText="1"/>
    </xf>
    <xf numFmtId="0" fontId="162" fillId="0" borderId="0" xfId="4" applyFont="1" applyAlignment="1" applyProtection="1">
      <alignment horizontal="right"/>
    </xf>
    <xf numFmtId="0" fontId="170" fillId="0" borderId="0" xfId="2" applyFont="1"/>
    <xf numFmtId="0" fontId="1" fillId="0" borderId="0" xfId="3"/>
    <xf numFmtId="49" fontId="102" fillId="0" borderId="0" xfId="1" applyNumberFormat="1" applyFont="1" applyAlignment="1">
      <alignment horizontal="left" vertical="center"/>
    </xf>
    <xf numFmtId="0" fontId="46" fillId="0" borderId="57" xfId="1" applyFont="1" applyBorder="1" applyAlignment="1">
      <alignment horizontal="center" vertical="center" wrapText="1"/>
    </xf>
    <xf numFmtId="49" fontId="46" fillId="0" borderId="9" xfId="1" applyNumberFormat="1" applyFont="1" applyBorder="1" applyAlignment="1">
      <alignment horizontal="center" vertical="center" wrapText="1" readingOrder="2"/>
    </xf>
    <xf numFmtId="49" fontId="46" fillId="0" borderId="8" xfId="1" applyNumberFormat="1" applyFont="1" applyBorder="1" applyAlignment="1">
      <alignment horizontal="center" vertical="center" wrapText="1" readingOrder="2"/>
    </xf>
    <xf numFmtId="49" fontId="46" fillId="0" borderId="16" xfId="1" applyNumberFormat="1" applyFont="1" applyBorder="1" applyAlignment="1">
      <alignment horizontal="center" vertical="center" wrapText="1" readingOrder="2"/>
    </xf>
    <xf numFmtId="164" fontId="1" fillId="0" borderId="0" xfId="3" applyNumberFormat="1"/>
    <xf numFmtId="0" fontId="31" fillId="0" borderId="6" xfId="1" applyFont="1" applyBorder="1" applyAlignment="1">
      <alignment horizontal="right" vertical="center" wrapText="1"/>
    </xf>
    <xf numFmtId="0" fontId="46" fillId="0" borderId="56" xfId="1" applyFont="1" applyBorder="1" applyAlignment="1">
      <alignment horizontal="center" vertical="center" wrapText="1"/>
    </xf>
    <xf numFmtId="49" fontId="46" fillId="0" borderId="7" xfId="1" applyNumberFormat="1" applyFont="1" applyBorder="1" applyAlignment="1">
      <alignment horizontal="right" vertical="center" wrapText="1" readingOrder="2"/>
    </xf>
    <xf numFmtId="49" fontId="46" fillId="0" borderId="14" xfId="1" applyNumberFormat="1" applyFont="1" applyBorder="1" applyAlignment="1">
      <alignment horizontal="right" vertical="center" wrapText="1" readingOrder="2"/>
    </xf>
    <xf numFmtId="1" fontId="8" fillId="0" borderId="55" xfId="1" applyNumberFormat="1" applyFont="1" applyBorder="1" applyAlignment="1">
      <alignment horizontal="center" vertical="center" wrapText="1" readingOrder="2"/>
    </xf>
    <xf numFmtId="1" fontId="8" fillId="0" borderId="5" xfId="1" applyNumberFormat="1" applyFont="1" applyBorder="1" applyAlignment="1">
      <alignment horizontal="right" vertical="center" wrapText="1" readingOrder="2"/>
    </xf>
    <xf numFmtId="1" fontId="8" fillId="0" borderId="53" xfId="1" applyNumberFormat="1" applyFont="1" applyBorder="1" applyAlignment="1">
      <alignment horizontal="center" vertical="center" wrapText="1" readingOrder="2"/>
    </xf>
    <xf numFmtId="0" fontId="31" fillId="0" borderId="0" xfId="1" applyFont="1" applyAlignment="1">
      <alignment horizontal="right" vertical="center" wrapText="1"/>
    </xf>
    <xf numFmtId="1" fontId="8" fillId="0" borderId="0" xfId="1" applyNumberFormat="1" applyFont="1" applyAlignment="1">
      <alignment horizontal="right" vertical="center" wrapText="1" indent="3" readingOrder="2"/>
    </xf>
    <xf numFmtId="1" fontId="8" fillId="0" borderId="4" xfId="1" applyNumberFormat="1" applyFont="1" applyBorder="1" applyAlignment="1">
      <alignment horizontal="right" vertical="center" wrapText="1" readingOrder="2"/>
    </xf>
    <xf numFmtId="1" fontId="8" fillId="0" borderId="54" xfId="1" applyNumberFormat="1" applyFont="1" applyBorder="1" applyAlignment="1">
      <alignment horizontal="center" vertical="center" wrapText="1" readingOrder="2"/>
    </xf>
    <xf numFmtId="1" fontId="8" fillId="0" borderId="48" xfId="1" applyNumberFormat="1" applyFont="1" applyBorder="1" applyAlignment="1">
      <alignment horizontal="right" vertical="center" wrapText="1" readingOrder="2"/>
    </xf>
    <xf numFmtId="1" fontId="8" fillId="0" borderId="50" xfId="1" applyNumberFormat="1" applyFont="1" applyBorder="1" applyAlignment="1">
      <alignment horizontal="center" vertical="center" wrapText="1" readingOrder="2"/>
    </xf>
    <xf numFmtId="1" fontId="81" fillId="0" borderId="6" xfId="1" applyNumberFormat="1" applyFont="1" applyBorder="1" applyAlignment="1">
      <alignment vertical="center" wrapText="1" readingOrder="2"/>
    </xf>
    <xf numFmtId="1" fontId="81" fillId="0" borderId="0" xfId="1" applyNumberFormat="1" applyFont="1" applyAlignment="1">
      <alignment horizontal="right" vertical="center" wrapText="1" indent="3" readingOrder="2"/>
    </xf>
    <xf numFmtId="1" fontId="81" fillId="0" borderId="0" xfId="1" applyNumberFormat="1" applyFont="1" applyAlignment="1">
      <alignment horizontal="right" vertical="center" wrapText="1" readingOrder="2"/>
    </xf>
    <xf numFmtId="164" fontId="81" fillId="0" borderId="0" xfId="1" applyNumberFormat="1" applyFont="1" applyAlignment="1">
      <alignment horizontal="right" vertical="center" wrapText="1" indent="3" readingOrder="2"/>
    </xf>
    <xf numFmtId="1" fontId="81" fillId="0" borderId="22" xfId="1" applyNumberFormat="1" applyFont="1" applyBorder="1" applyAlignment="1">
      <alignment horizontal="right" vertical="center" wrapText="1" readingOrder="2"/>
    </xf>
    <xf numFmtId="1" fontId="81" fillId="0" borderId="23" xfId="1" applyNumberFormat="1" applyFont="1" applyBorder="1" applyAlignment="1">
      <alignment horizontal="right" vertical="center" wrapText="1" readingOrder="2"/>
    </xf>
    <xf numFmtId="164" fontId="1" fillId="0" borderId="0" xfId="5" applyNumberFormat="1"/>
    <xf numFmtId="1" fontId="81" fillId="0" borderId="13" xfId="1" applyNumberFormat="1" applyFont="1" applyBorder="1" applyAlignment="1">
      <alignment horizontal="right" vertical="center" wrapText="1" readingOrder="2"/>
    </xf>
    <xf numFmtId="1" fontId="81" fillId="0" borderId="12" xfId="1" applyNumberFormat="1" applyFont="1" applyBorder="1" applyAlignment="1">
      <alignment horizontal="right" vertical="center" wrapText="1" readingOrder="2"/>
    </xf>
    <xf numFmtId="49" fontId="171" fillId="0" borderId="0" xfId="1" applyNumberFormat="1" applyFont="1" applyAlignment="1">
      <alignment horizontal="center" vertical="center"/>
    </xf>
    <xf numFmtId="166" fontId="1" fillId="0" borderId="0" xfId="2" applyNumberFormat="1"/>
    <xf numFmtId="0" fontId="90" fillId="0" borderId="29" xfId="1" applyFont="1" applyBorder="1" applyAlignment="1">
      <alignment horizontal="center" vertical="center"/>
    </xf>
    <xf numFmtId="0" fontId="173" fillId="0" borderId="61" xfId="1" applyFont="1" applyBorder="1" applyAlignment="1">
      <alignment horizontal="center" vertical="center" wrapText="1"/>
    </xf>
    <xf numFmtId="0" fontId="1" fillId="0" borderId="0" xfId="2" applyAlignment="1">
      <alignment wrapText="1"/>
    </xf>
    <xf numFmtId="0" fontId="104" fillId="0" borderId="0" xfId="1" applyFont="1" applyAlignment="1">
      <alignment horizontal="right" vertical="center"/>
    </xf>
    <xf numFmtId="0" fontId="46" fillId="0" borderId="8" xfId="1" applyFont="1" applyBorder="1" applyAlignment="1">
      <alignment vertical="center" wrapText="1" readingOrder="2"/>
    </xf>
    <xf numFmtId="0" fontId="46" fillId="0" borderId="65" xfId="1" applyFont="1" applyBorder="1" applyAlignment="1">
      <alignment horizontal="center" vertical="center" wrapText="1" readingOrder="2"/>
    </xf>
    <xf numFmtId="0" fontId="46" fillId="0" borderId="17" xfId="1" applyFont="1" applyBorder="1" applyAlignment="1">
      <alignment horizontal="center" vertical="center" wrapText="1" readingOrder="2"/>
    </xf>
    <xf numFmtId="0" fontId="46" fillId="0" borderId="36" xfId="1" applyFont="1" applyBorder="1" applyAlignment="1">
      <alignment horizontal="center" vertical="center" wrapText="1" readingOrder="2"/>
    </xf>
    <xf numFmtId="49" fontId="8" fillId="0" borderId="0" xfId="1" applyNumberFormat="1" applyFont="1" applyAlignment="1">
      <alignment horizontal="right" vertical="top" wrapText="1" readingOrder="2"/>
    </xf>
    <xf numFmtId="164" fontId="26" fillId="0" borderId="0" xfId="2" applyNumberFormat="1" applyFont="1" applyAlignment="1">
      <alignment horizontal="center" vertical="center" readingOrder="1"/>
    </xf>
    <xf numFmtId="49" fontId="46" fillId="0" borderId="4" xfId="1" applyNumberFormat="1" applyFont="1" applyBorder="1" applyAlignment="1">
      <alignment horizontal="right" vertical="center" wrapText="1" readingOrder="2"/>
    </xf>
    <xf numFmtId="0" fontId="26" fillId="0" borderId="4" xfId="2" applyFont="1" applyBorder="1" applyAlignment="1">
      <alignment horizontal="center" vertical="center" readingOrder="1"/>
    </xf>
    <xf numFmtId="0" fontId="26" fillId="0" borderId="40" xfId="2" applyFont="1" applyBorder="1" applyAlignment="1">
      <alignment horizontal="center" vertical="center" readingOrder="1"/>
    </xf>
    <xf numFmtId="0" fontId="26" fillId="0" borderId="63" xfId="2" applyFont="1" applyBorder="1" applyAlignment="1">
      <alignment horizontal="center" vertical="center" readingOrder="1"/>
    </xf>
    <xf numFmtId="0" fontId="1" fillId="0" borderId="5" xfId="2" applyBorder="1"/>
    <xf numFmtId="49" fontId="46" fillId="0" borderId="0" xfId="1" applyNumberFormat="1" applyFont="1" applyAlignment="1">
      <alignment horizontal="right" vertical="center" wrapText="1" readingOrder="2"/>
    </xf>
    <xf numFmtId="0" fontId="1" fillId="0" borderId="1" xfId="2" applyBorder="1"/>
    <xf numFmtId="164" fontId="110" fillId="0" borderId="0" xfId="1" applyNumberFormat="1" applyFont="1" applyAlignment="1">
      <alignment horizontal="right" readingOrder="2"/>
    </xf>
    <xf numFmtId="164" fontId="36" fillId="0" borderId="0" xfId="1" applyNumberFormat="1" applyFont="1" applyAlignment="1">
      <alignment horizontal="right" readingOrder="2"/>
    </xf>
    <xf numFmtId="164" fontId="18" fillId="0" borderId="0" xfId="2" applyNumberFormat="1" applyFont="1" applyAlignment="1">
      <alignment horizontal="center"/>
    </xf>
    <xf numFmtId="0" fontId="137" fillId="0" borderId="0" xfId="1" applyFont="1" applyAlignment="1">
      <alignment vertical="top" readingOrder="2"/>
    </xf>
    <xf numFmtId="0" fontId="46" fillId="0" borderId="0" xfId="1" applyFont="1" applyAlignment="1">
      <alignment horizontal="center" vertical="center"/>
    </xf>
    <xf numFmtId="0" fontId="102" fillId="0" borderId="0" xfId="1" applyFont="1" applyAlignment="1">
      <alignment horizontal="left" vertical="center" readingOrder="2"/>
    </xf>
    <xf numFmtId="164" fontId="1" fillId="0" borderId="0" xfId="1" applyNumberFormat="1" applyAlignment="1">
      <alignment vertical="center" wrapText="1"/>
    </xf>
    <xf numFmtId="0" fontId="46" fillId="0" borderId="17" xfId="1" applyFont="1" applyBorder="1" applyAlignment="1">
      <alignment horizontal="right" vertical="center" wrapText="1"/>
    </xf>
    <xf numFmtId="164" fontId="46" fillId="0" borderId="9" xfId="1" applyNumberFormat="1" applyFont="1" applyBorder="1" applyAlignment="1">
      <alignment horizontal="center" vertical="center" wrapText="1"/>
    </xf>
    <xf numFmtId="164" fontId="46" fillId="0" borderId="15" xfId="1" applyNumberFormat="1" applyFont="1" applyBorder="1" applyAlignment="1">
      <alignment horizontal="center" vertical="center" wrapText="1"/>
    </xf>
    <xf numFmtId="49" fontId="46" fillId="0" borderId="8" xfId="1" applyNumberFormat="1" applyFont="1" applyBorder="1" applyAlignment="1">
      <alignment horizontal="center" vertical="center" wrapText="1"/>
    </xf>
    <xf numFmtId="0" fontId="46" fillId="0" borderId="43" xfId="1" applyFont="1" applyBorder="1" applyAlignment="1">
      <alignment horizontal="right" vertical="center" wrapText="1"/>
    </xf>
    <xf numFmtId="0" fontId="46" fillId="0" borderId="0" xfId="1" applyFont="1" applyAlignment="1">
      <alignment horizontal="right" vertical="center" wrapText="1"/>
    </xf>
    <xf numFmtId="164" fontId="102" fillId="0" borderId="0" xfId="1" applyNumberFormat="1" applyFont="1" applyAlignment="1">
      <alignment horizontal="left" vertical="center" readingOrder="2"/>
    </xf>
    <xf numFmtId="164" fontId="133" fillId="0" borderId="0" xfId="1" applyNumberFormat="1" applyFont="1" applyAlignment="1">
      <alignment horizontal="center" vertical="center"/>
    </xf>
    <xf numFmtId="164" fontId="81" fillId="0" borderId="0" xfId="1" applyNumberFormat="1" applyFont="1" applyAlignment="1">
      <alignment vertical="center" wrapText="1"/>
    </xf>
    <xf numFmtId="0" fontId="31" fillId="0" borderId="49" xfId="1" applyFont="1" applyBorder="1" applyAlignment="1">
      <alignment horizontal="center" vertical="center" wrapText="1"/>
    </xf>
    <xf numFmtId="0" fontId="31" fillId="0" borderId="68" xfId="1" applyFont="1" applyBorder="1" applyAlignment="1">
      <alignment horizontal="center" vertical="center" wrapText="1"/>
    </xf>
    <xf numFmtId="0" fontId="31" fillId="0" borderId="48" xfId="1" applyFont="1" applyBorder="1" applyAlignment="1">
      <alignment horizontal="center" vertical="center" wrapText="1"/>
    </xf>
    <xf numFmtId="1" fontId="50" fillId="0" borderId="0" xfId="1" applyNumberFormat="1" applyFont="1" applyAlignment="1">
      <alignment horizontal="center" vertical="center" wrapText="1"/>
    </xf>
    <xf numFmtId="0" fontId="154" fillId="0" borderId="0" xfId="1" applyFont="1" applyAlignment="1">
      <alignment horizontal="center" readingOrder="2"/>
    </xf>
    <xf numFmtId="0" fontId="14" fillId="0" borderId="59" xfId="1" applyFont="1" applyBorder="1" applyAlignment="1">
      <alignment horizontal="center" vertical="center" wrapText="1" readingOrder="2"/>
    </xf>
    <xf numFmtId="164" fontId="143" fillId="0" borderId="0" xfId="1" applyNumberFormat="1" applyFont="1" applyAlignment="1">
      <alignment horizontal="center" vertical="center" wrapText="1" readingOrder="1"/>
    </xf>
    <xf numFmtId="0" fontId="142" fillId="0" borderId="0" xfId="1" applyFont="1" applyAlignment="1">
      <alignment horizontal="center" vertical="center"/>
    </xf>
    <xf numFmtId="0" fontId="142" fillId="0" borderId="0" xfId="1" applyFont="1"/>
    <xf numFmtId="164" fontId="142" fillId="0" borderId="0" xfId="1" applyNumberFormat="1" applyFont="1" applyAlignment="1">
      <alignment horizontal="center"/>
    </xf>
    <xf numFmtId="0" fontId="132" fillId="0" borderId="0" xfId="1" applyFont="1" applyAlignment="1">
      <alignment readingOrder="2"/>
    </xf>
    <xf numFmtId="0" fontId="132" fillId="0" borderId="0" xfId="1" applyFont="1" applyAlignment="1">
      <alignment horizontal="center" vertical="center" readingOrder="2"/>
    </xf>
    <xf numFmtId="0" fontId="8" fillId="0" borderId="56" xfId="1" applyFont="1" applyBorder="1" applyAlignment="1">
      <alignment horizontal="right" vertical="center" wrapText="1" readingOrder="2"/>
    </xf>
    <xf numFmtId="0" fontId="8" fillId="0" borderId="55" xfId="1" applyFont="1" applyBorder="1" applyAlignment="1">
      <alignment horizontal="right" vertical="center" wrapText="1" readingOrder="2"/>
    </xf>
    <xf numFmtId="0" fontId="55" fillId="0" borderId="26" xfId="1" applyFont="1" applyBorder="1" applyAlignment="1">
      <alignment horizontal="center" vertical="center" wrapText="1" readingOrder="2"/>
    </xf>
    <xf numFmtId="0" fontId="8" fillId="0" borderId="72" xfId="1" applyFont="1" applyBorder="1" applyAlignment="1">
      <alignment horizontal="right" vertical="center" wrapText="1" readingOrder="2"/>
    </xf>
    <xf numFmtId="0" fontId="164" fillId="0" borderId="68" xfId="1" applyFont="1" applyBorder="1" applyAlignment="1">
      <alignment horizontal="center" vertical="center" wrapText="1" readingOrder="2"/>
    </xf>
    <xf numFmtId="0" fontId="142" fillId="0" borderId="0" xfId="1" applyFont="1" applyAlignment="1">
      <alignment vertical="center"/>
    </xf>
    <xf numFmtId="0" fontId="137" fillId="0" borderId="17" xfId="1" applyFont="1" applyBorder="1" applyAlignment="1">
      <alignment horizontal="right" vertical="center" readingOrder="2"/>
    </xf>
    <xf numFmtId="0" fontId="137" fillId="0" borderId="17" xfId="1" applyFont="1" applyBorder="1" applyAlignment="1">
      <alignment horizontal="center" vertical="center"/>
    </xf>
    <xf numFmtId="0" fontId="142" fillId="0" borderId="17" xfId="1" applyFont="1" applyBorder="1" applyAlignment="1">
      <alignment vertical="center"/>
    </xf>
    <xf numFmtId="164" fontId="142" fillId="0" borderId="0" xfId="1" applyNumberFormat="1" applyFont="1"/>
    <xf numFmtId="0" fontId="137" fillId="0" borderId="0" xfId="1" applyFont="1" applyAlignment="1">
      <alignment horizontal="center" vertical="center"/>
    </xf>
    <xf numFmtId="0" fontId="142" fillId="0" borderId="0" xfId="1" applyFont="1" applyAlignment="1">
      <alignment horizontal="right" vertical="center" readingOrder="2"/>
    </xf>
    <xf numFmtId="0" fontId="142" fillId="0" borderId="0" xfId="1" applyFont="1" applyAlignment="1">
      <alignment horizontal="center" vertical="top" wrapText="1"/>
    </xf>
    <xf numFmtId="0" fontId="137" fillId="0" borderId="0" xfId="1" applyFont="1" applyAlignment="1">
      <alignment horizontal="right" vertical="center" readingOrder="2"/>
    </xf>
    <xf numFmtId="164" fontId="142" fillId="0" borderId="0" xfId="1" applyNumberFormat="1" applyFont="1" applyAlignment="1">
      <alignment horizontal="center" vertical="center" readingOrder="2"/>
    </xf>
    <xf numFmtId="164" fontId="9" fillId="0" borderId="0" xfId="6" applyNumberFormat="1" applyFont="1" applyAlignment="1">
      <alignment horizontal="center" vertical="top" wrapText="1" readingOrder="2"/>
    </xf>
    <xf numFmtId="0" fontId="9" fillId="0" borderId="0" xfId="6" applyFont="1" applyAlignment="1">
      <alignment horizontal="center" vertical="top" wrapText="1" readingOrder="2"/>
    </xf>
    <xf numFmtId="0" fontId="59" fillId="0" borderId="0" xfId="2" applyFont="1"/>
    <xf numFmtId="0" fontId="9" fillId="0" borderId="0" xfId="2" applyFont="1" applyAlignment="1">
      <alignment readingOrder="2"/>
    </xf>
    <xf numFmtId="0" fontId="132" fillId="0" borderId="0" xfId="2" applyFont="1" applyAlignment="1">
      <alignment readingOrder="2"/>
    </xf>
    <xf numFmtId="0" fontId="160" fillId="0" borderId="0" xfId="2" applyFont="1" applyAlignment="1">
      <alignment vertical="top" wrapText="1"/>
    </xf>
    <xf numFmtId="164" fontId="76" fillId="0" borderId="0" xfId="2" applyNumberFormat="1" applyFont="1" applyAlignment="1">
      <alignment horizontal="center" vertical="center" wrapText="1" readingOrder="1"/>
    </xf>
    <xf numFmtId="164" fontId="76" fillId="0" borderId="0" xfId="2" applyNumberFormat="1" applyFont="1" applyAlignment="1">
      <alignment horizontal="center" wrapText="1"/>
    </xf>
    <xf numFmtId="2" fontId="76" fillId="0" borderId="0" xfId="2" applyNumberFormat="1" applyFont="1" applyAlignment="1">
      <alignment horizontal="center" vertical="center" wrapText="1"/>
    </xf>
    <xf numFmtId="164" fontId="76" fillId="0" borderId="0" xfId="2" applyNumberFormat="1" applyFont="1" applyAlignment="1">
      <alignment horizontal="center" vertical="center" wrapText="1"/>
    </xf>
    <xf numFmtId="0" fontId="134" fillId="0" borderId="0" xfId="2" applyFont="1"/>
    <xf numFmtId="0" fontId="46" fillId="0" borderId="0" xfId="2" applyFont="1" applyAlignment="1">
      <alignment vertical="top" wrapText="1" readingOrder="1"/>
    </xf>
    <xf numFmtId="0" fontId="46" fillId="0" borderId="0" xfId="2" applyFont="1" applyAlignment="1">
      <alignment vertical="top" wrapText="1"/>
    </xf>
    <xf numFmtId="0" fontId="1" fillId="0" borderId="0" xfId="2" applyAlignment="1">
      <alignment readingOrder="1"/>
    </xf>
    <xf numFmtId="0" fontId="159" fillId="0" borderId="0" xfId="0" applyFont="1" applyAlignment="1">
      <alignment horizontal="center" vertical="center"/>
    </xf>
    <xf numFmtId="0" fontId="9" fillId="0" borderId="0" xfId="2" applyFont="1" applyAlignment="1">
      <alignment readingOrder="1"/>
    </xf>
    <xf numFmtId="0" fontId="14" fillId="0" borderId="0" xfId="2" applyFont="1" applyAlignment="1">
      <alignment horizontal="center" readingOrder="2"/>
    </xf>
    <xf numFmtId="0" fontId="126" fillId="0" borderId="0" xfId="2" applyFont="1" applyAlignment="1">
      <alignment horizontal="center"/>
    </xf>
    <xf numFmtId="0" fontId="111" fillId="0" borderId="0" xfId="1" applyFont="1" applyAlignment="1">
      <alignment horizontal="left" vertical="center"/>
    </xf>
    <xf numFmtId="1" fontId="1" fillId="0" borderId="0" xfId="2" applyNumberFormat="1"/>
    <xf numFmtId="164" fontId="135" fillId="0" borderId="0" xfId="1" applyNumberFormat="1" applyFont="1" applyAlignment="1">
      <alignment horizontal="center" vertical="center" readingOrder="1"/>
    </xf>
    <xf numFmtId="0" fontId="133" fillId="0" borderId="0" xfId="2" applyFont="1" applyAlignment="1">
      <alignment horizontal="center"/>
    </xf>
    <xf numFmtId="164" fontId="1" fillId="0" borderId="0" xfId="2" applyNumberFormat="1" applyAlignment="1">
      <alignment horizontal="center"/>
    </xf>
    <xf numFmtId="164" fontId="178" fillId="0" borderId="0" xfId="2" applyNumberFormat="1" applyFont="1" applyAlignment="1">
      <alignment horizontal="center"/>
    </xf>
    <xf numFmtId="164" fontId="9" fillId="0" borderId="0" xfId="1" applyNumberFormat="1" applyFont="1" applyAlignment="1">
      <alignment vertical="top" wrapText="1" readingOrder="2"/>
    </xf>
    <xf numFmtId="164" fontId="14" fillId="0" borderId="0" xfId="1" applyNumberFormat="1" applyFont="1" applyAlignment="1">
      <alignment horizontal="center" vertical="top" wrapText="1" readingOrder="2"/>
    </xf>
    <xf numFmtId="0" fontId="136" fillId="0" borderId="0" xfId="1" applyFont="1"/>
    <xf numFmtId="0" fontId="53" fillId="0" borderId="0" xfId="1" applyFont="1" applyAlignment="1">
      <alignment horizontal="right" readingOrder="2"/>
    </xf>
    <xf numFmtId="164" fontId="140" fillId="0" borderId="0" xfId="1" applyNumberFormat="1" applyFont="1" applyAlignment="1">
      <alignment horizontal="center" vertical="top" wrapText="1"/>
    </xf>
    <xf numFmtId="164" fontId="139" fillId="0" borderId="0" xfId="1" applyNumberFormat="1" applyFont="1" applyAlignment="1">
      <alignment horizontal="center" vertical="top" wrapText="1"/>
    </xf>
    <xf numFmtId="0" fontId="90" fillId="0" borderId="35" xfId="1" applyFont="1" applyBorder="1" applyAlignment="1">
      <alignment horizontal="center" vertical="center" wrapText="1" readingOrder="2"/>
    </xf>
    <xf numFmtId="0" fontId="90" fillId="0" borderId="8" xfId="1" applyFont="1" applyBorder="1" applyAlignment="1">
      <alignment horizontal="center" vertical="center" wrapText="1" readingOrder="2"/>
    </xf>
    <xf numFmtId="164" fontId="90" fillId="0" borderId="8" xfId="1" applyNumberFormat="1" applyFont="1" applyBorder="1" applyAlignment="1">
      <alignment horizontal="center" vertical="center" wrapText="1" readingOrder="2"/>
    </xf>
    <xf numFmtId="1" fontId="46" fillId="0" borderId="8" xfId="1" applyNumberFormat="1" applyFont="1" applyBorder="1" applyAlignment="1">
      <alignment horizontal="center" vertical="center" wrapText="1" readingOrder="2"/>
    </xf>
    <xf numFmtId="0" fontId="55" fillId="0" borderId="20" xfId="1" applyFont="1" applyBorder="1" applyAlignment="1">
      <alignment horizontal="right" vertical="center" wrapText="1" readingOrder="2"/>
    </xf>
    <xf numFmtId="0" fontId="55" fillId="0" borderId="19" xfId="1" applyFont="1" applyBorder="1" applyAlignment="1">
      <alignment horizontal="right" vertical="center" wrapText="1" readingOrder="2"/>
    </xf>
    <xf numFmtId="0" fontId="90" fillId="0" borderId="19" xfId="3" applyFont="1" applyBorder="1" applyAlignment="1">
      <alignment horizontal="right" vertical="center" wrapText="1" readingOrder="2"/>
    </xf>
    <xf numFmtId="0" fontId="138" fillId="0" borderId="0" xfId="1" applyFont="1"/>
    <xf numFmtId="0" fontId="149" fillId="0" borderId="42" xfId="1" applyFont="1" applyBorder="1" applyAlignment="1">
      <alignment horizontal="right" vertical="center" wrapText="1" readingOrder="2"/>
    </xf>
    <xf numFmtId="0" fontId="151" fillId="0" borderId="0" xfId="1" applyFont="1" applyAlignment="1">
      <alignment horizontal="right" readingOrder="2"/>
    </xf>
    <xf numFmtId="0" fontId="152" fillId="0" borderId="0" xfId="1" applyFont="1"/>
    <xf numFmtId="0" fontId="153" fillId="0" borderId="0" xfId="1" applyFont="1" applyAlignment="1">
      <alignment horizontal="right" vertical="center" readingOrder="2"/>
    </xf>
    <xf numFmtId="167" fontId="153" fillId="0" borderId="0" xfId="1" applyNumberFormat="1" applyFont="1" applyAlignment="1">
      <alignment horizontal="right" vertical="center" readingOrder="2"/>
    </xf>
    <xf numFmtId="164" fontId="150" fillId="0" borderId="0" xfId="1" applyNumberFormat="1" applyFont="1"/>
    <xf numFmtId="164" fontId="137" fillId="0" borderId="0" xfId="1" applyNumberFormat="1" applyFont="1" applyAlignment="1">
      <alignment horizontal="right" vertical="center" readingOrder="2"/>
    </xf>
    <xf numFmtId="0" fontId="179" fillId="0" borderId="0" xfId="1" applyFont="1" applyAlignment="1">
      <alignment horizontal="center" vertical="center"/>
    </xf>
    <xf numFmtId="0" fontId="105" fillId="0" borderId="0" xfId="1" applyFont="1" applyAlignment="1">
      <alignment horizontal="right" readingOrder="2"/>
    </xf>
    <xf numFmtId="0" fontId="16" fillId="0" borderId="0" xfId="1" applyFont="1" applyAlignment="1">
      <alignment horizontal="right"/>
    </xf>
    <xf numFmtId="0" fontId="180" fillId="0" borderId="0" xfId="1" applyFont="1" applyAlignment="1">
      <alignment horizontal="left" readingOrder="2"/>
    </xf>
    <xf numFmtId="0" fontId="132" fillId="0" borderId="0" xfId="1" applyFont="1" applyAlignment="1">
      <alignment vertical="center"/>
    </xf>
    <xf numFmtId="0" fontId="181" fillId="0" borderId="0" xfId="0" applyFont="1"/>
    <xf numFmtId="0" fontId="8" fillId="0" borderId="20" xfId="2" applyFont="1" applyBorder="1" applyAlignment="1">
      <alignment horizontal="right" vertical="center" wrapText="1" readingOrder="2"/>
    </xf>
    <xf numFmtId="0" fontId="182" fillId="0" borderId="0" xfId="0" applyFont="1" applyAlignment="1">
      <alignment horizontal="center" vertical="center" wrapText="1"/>
    </xf>
    <xf numFmtId="0" fontId="182" fillId="0" borderId="0" xfId="0" applyFont="1" applyAlignment="1">
      <alignment vertical="center" wrapText="1"/>
    </xf>
    <xf numFmtId="0" fontId="183" fillId="0" borderId="0" xfId="0" applyFont="1" applyAlignment="1">
      <alignment vertical="center" wrapText="1"/>
    </xf>
    <xf numFmtId="0" fontId="8" fillId="0" borderId="19" xfId="2" applyFont="1" applyBorder="1" applyAlignment="1">
      <alignment horizontal="right" vertical="center" wrapText="1" readingOrder="2"/>
    </xf>
    <xf numFmtId="0" fontId="184" fillId="0" borderId="0" xfId="0" applyFont="1" applyAlignment="1">
      <alignment vertical="center" wrapText="1"/>
    </xf>
    <xf numFmtId="0" fontId="8" fillId="0" borderId="42" xfId="2" applyFont="1" applyBorder="1" applyAlignment="1">
      <alignment horizontal="right" vertical="center" wrapText="1" readingOrder="2"/>
    </xf>
    <xf numFmtId="0" fontId="182" fillId="0" borderId="22" xfId="0" applyFont="1" applyBorder="1" applyAlignment="1">
      <alignment horizontal="center" vertical="center" wrapText="1"/>
    </xf>
    <xf numFmtId="0" fontId="16" fillId="0" borderId="0" xfId="0" applyFont="1" applyAlignment="1">
      <alignment horizontal="right" vertical="center" readingOrder="2"/>
    </xf>
    <xf numFmtId="0" fontId="9" fillId="0" borderId="58"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0" xfId="0" applyFont="1" applyAlignment="1">
      <alignment horizontal="right"/>
    </xf>
    <xf numFmtId="0" fontId="185" fillId="0" borderId="0" xfId="0" applyFont="1" applyAlignment="1">
      <alignment vertical="center" wrapText="1"/>
    </xf>
    <xf numFmtId="0" fontId="32" fillId="0" borderId="0" xfId="0" applyFont="1" applyAlignment="1">
      <alignment horizontal="right" vertical="center" readingOrder="2"/>
    </xf>
    <xf numFmtId="0" fontId="1" fillId="0" borderId="0" xfId="0" applyFont="1"/>
    <xf numFmtId="0" fontId="186" fillId="0" borderId="0" xfId="0" applyFont="1"/>
    <xf numFmtId="2" fontId="187" fillId="0" borderId="0" xfId="1" applyNumberFormat="1" applyFont="1" applyAlignment="1">
      <alignment vertical="top" wrapText="1" readingOrder="2"/>
    </xf>
    <xf numFmtId="0" fontId="32" fillId="0" borderId="0" xfId="1" applyFont="1" applyAlignment="1">
      <alignment readingOrder="2"/>
    </xf>
    <xf numFmtId="0" fontId="110" fillId="0" borderId="0" xfId="1" applyFont="1" applyAlignment="1">
      <alignment horizontal="left" vertical="center" readingOrder="2"/>
    </xf>
    <xf numFmtId="0" fontId="61" fillId="0" borderId="0" xfId="1" applyFont="1" applyAlignment="1">
      <alignment readingOrder="2"/>
    </xf>
    <xf numFmtId="0" fontId="9" fillId="0" borderId="0" xfId="1" applyFont="1" applyAlignment="1">
      <alignment horizontal="center" vertical="top" wrapText="1" readingOrder="2"/>
    </xf>
    <xf numFmtId="0" fontId="188" fillId="0" borderId="47" xfId="1" applyFont="1" applyBorder="1" applyAlignment="1">
      <alignment horizontal="center" vertical="top" wrapText="1" readingOrder="2"/>
    </xf>
    <xf numFmtId="0" fontId="188" fillId="0" borderId="48" xfId="1" applyFont="1" applyBorder="1" applyAlignment="1">
      <alignment horizontal="center" vertical="top" wrapText="1" readingOrder="2"/>
    </xf>
    <xf numFmtId="0" fontId="189" fillId="0" borderId="47" xfId="1" applyFont="1" applyBorder="1" applyAlignment="1">
      <alignment horizontal="center" vertical="center" wrapText="1" readingOrder="2"/>
    </xf>
    <xf numFmtId="0" fontId="189" fillId="0" borderId="48" xfId="1" applyFont="1" applyBorder="1" applyAlignment="1">
      <alignment horizontal="center" vertical="center" wrapText="1" readingOrder="2"/>
    </xf>
    <xf numFmtId="0" fontId="8" fillId="0" borderId="20" xfId="1" applyFont="1" applyBorder="1" applyAlignment="1">
      <alignment horizontal="right" vertical="top" wrapText="1" readingOrder="2"/>
    </xf>
    <xf numFmtId="1" fontId="7" fillId="0" borderId="0" xfId="2" applyNumberFormat="1" applyFont="1" applyAlignment="1">
      <alignment horizontal="center" vertical="center" wrapText="1"/>
    </xf>
    <xf numFmtId="0" fontId="8" fillId="0" borderId="76" xfId="1" applyFont="1" applyBorder="1" applyAlignment="1">
      <alignment horizontal="right" vertical="top" wrapText="1" readingOrder="2"/>
    </xf>
    <xf numFmtId="0" fontId="7" fillId="0" borderId="0" xfId="2" applyFont="1" applyAlignment="1">
      <alignment horizontal="center" vertical="center"/>
    </xf>
    <xf numFmtId="49" fontId="66" fillId="0" borderId="0" xfId="2" applyNumberFormat="1" applyFont="1" applyAlignment="1">
      <alignment horizontal="center" vertical="center"/>
    </xf>
    <xf numFmtId="1" fontId="7" fillId="0" borderId="0" xfId="1" applyNumberFormat="1" applyFont="1" applyAlignment="1">
      <alignment horizontal="center" vertical="top" wrapText="1" readingOrder="1"/>
    </xf>
    <xf numFmtId="0" fontId="7" fillId="0" borderId="0" xfId="2" applyFont="1" applyAlignment="1">
      <alignment horizontal="center" vertical="top" wrapText="1"/>
    </xf>
    <xf numFmtId="1" fontId="77" fillId="0" borderId="0" xfId="1" applyNumberFormat="1" applyFont="1" applyAlignment="1">
      <alignment horizontal="center" vertical="top" wrapText="1" readingOrder="1"/>
    </xf>
    <xf numFmtId="0" fontId="192" fillId="0" borderId="0" xfId="1" applyFont="1" applyAlignment="1">
      <alignment horizontal="right" readingOrder="2"/>
    </xf>
    <xf numFmtId="0" fontId="193" fillId="0" borderId="0" xfId="1" applyFont="1" applyAlignment="1">
      <alignment horizontal="right" readingOrder="2"/>
    </xf>
    <xf numFmtId="0" fontId="90" fillId="0" borderId="67" xfId="2" applyFont="1" applyBorder="1" applyAlignment="1">
      <alignment horizontal="center" vertical="center" wrapText="1" readingOrder="2"/>
    </xf>
    <xf numFmtId="0" fontId="196" fillId="0" borderId="6" xfId="0" applyFont="1" applyBorder="1" applyAlignment="1">
      <alignment horizontal="center" vertical="center" wrapText="1" readingOrder="1"/>
    </xf>
    <xf numFmtId="0" fontId="197" fillId="0" borderId="6" xfId="0" applyFont="1" applyBorder="1" applyAlignment="1">
      <alignment horizontal="center" vertical="center" wrapText="1" readingOrder="1"/>
    </xf>
    <xf numFmtId="0" fontId="196" fillId="0" borderId="1" xfId="0" applyFont="1" applyBorder="1" applyAlignment="1">
      <alignment horizontal="center" vertical="center" wrapText="1" readingOrder="1"/>
    </xf>
    <xf numFmtId="0" fontId="196" fillId="0" borderId="0" xfId="0" applyFont="1" applyAlignment="1">
      <alignment horizontal="center" vertical="center" wrapText="1" readingOrder="1"/>
    </xf>
    <xf numFmtId="164" fontId="196" fillId="0" borderId="7" xfId="0" applyNumberFormat="1" applyFont="1" applyBorder="1" applyAlignment="1">
      <alignment horizontal="center" vertical="center" wrapText="1" readingOrder="1"/>
    </xf>
    <xf numFmtId="164" fontId="196" fillId="0" borderId="6" xfId="0" applyNumberFormat="1" applyFont="1" applyBorder="1" applyAlignment="1">
      <alignment horizontal="center" vertical="center" wrapText="1" readingOrder="1"/>
    </xf>
    <xf numFmtId="164" fontId="196" fillId="0" borderId="3" xfId="0" applyNumberFormat="1" applyFont="1" applyBorder="1" applyAlignment="1">
      <alignment horizontal="center" vertical="center" wrapText="1" readingOrder="1"/>
    </xf>
    <xf numFmtId="164" fontId="196" fillId="0" borderId="0" xfId="0" applyNumberFormat="1" applyFont="1" applyAlignment="1">
      <alignment horizontal="center" vertical="center" wrapText="1" readingOrder="1"/>
    </xf>
    <xf numFmtId="164" fontId="197" fillId="0" borderId="6" xfId="0" applyNumberFormat="1" applyFont="1" applyBorder="1" applyAlignment="1">
      <alignment horizontal="center" vertical="center" wrapText="1" readingOrder="1"/>
    </xf>
    <xf numFmtId="164" fontId="198" fillId="0" borderId="0" xfId="0" applyNumberFormat="1" applyFont="1" applyAlignment="1">
      <alignment horizontal="center" vertical="center" wrapText="1" readingOrder="1"/>
    </xf>
    <xf numFmtId="164" fontId="196" fillId="0" borderId="2" xfId="0" applyNumberFormat="1" applyFont="1" applyBorder="1" applyAlignment="1">
      <alignment horizontal="center" vertical="center" wrapText="1" readingOrder="1"/>
    </xf>
    <xf numFmtId="164" fontId="196" fillId="0" borderId="1" xfId="0" applyNumberFormat="1" applyFont="1" applyBorder="1" applyAlignment="1">
      <alignment horizontal="center" vertical="center" wrapText="1" readingOrder="1"/>
    </xf>
    <xf numFmtId="164" fontId="196" fillId="0" borderId="7" xfId="0" applyNumberFormat="1" applyFont="1" applyBorder="1" applyAlignment="1">
      <alignment horizontal="center" vertical="center" readingOrder="1"/>
    </xf>
    <xf numFmtId="164" fontId="196" fillId="0" borderId="6" xfId="0" applyNumberFormat="1" applyFont="1" applyBorder="1" applyAlignment="1">
      <alignment horizontal="center" vertical="center" readingOrder="1"/>
    </xf>
    <xf numFmtId="164" fontId="196" fillId="0" borderId="20" xfId="0" applyNumberFormat="1" applyFont="1" applyBorder="1" applyAlignment="1">
      <alignment horizontal="center" vertical="center" readingOrder="1"/>
    </xf>
    <xf numFmtId="164" fontId="196" fillId="0" borderId="3" xfId="0" applyNumberFormat="1" applyFont="1" applyBorder="1" applyAlignment="1">
      <alignment horizontal="center" vertical="center" readingOrder="1"/>
    </xf>
    <xf numFmtId="164" fontId="196" fillId="0" borderId="0" xfId="0" applyNumberFormat="1" applyFont="1" applyAlignment="1">
      <alignment horizontal="center" vertical="center" readingOrder="1"/>
    </xf>
    <xf numFmtId="164" fontId="196" fillId="0" borderId="19" xfId="0" applyNumberFormat="1" applyFont="1" applyBorder="1" applyAlignment="1">
      <alignment horizontal="center" vertical="center" readingOrder="1"/>
    </xf>
    <xf numFmtId="164" fontId="196" fillId="0" borderId="2" xfId="0" applyNumberFormat="1" applyFont="1" applyBorder="1" applyAlignment="1">
      <alignment horizontal="center" vertical="center" readingOrder="1"/>
    </xf>
    <xf numFmtId="164" fontId="196" fillId="0" borderId="1" xfId="0" applyNumberFormat="1" applyFont="1" applyBorder="1" applyAlignment="1">
      <alignment horizontal="center" vertical="center" readingOrder="1"/>
    </xf>
    <xf numFmtId="164" fontId="196" fillId="0" borderId="28" xfId="0" applyNumberFormat="1" applyFont="1" applyBorder="1" applyAlignment="1">
      <alignment horizontal="center" vertical="center" readingOrder="1"/>
    </xf>
    <xf numFmtId="164" fontId="198" fillId="0" borderId="7" xfId="0" applyNumberFormat="1" applyFont="1" applyBorder="1" applyAlignment="1">
      <alignment horizontal="center" vertical="center" wrapText="1" readingOrder="1"/>
    </xf>
    <xf numFmtId="164" fontId="196" fillId="0" borderId="20" xfId="0" applyNumberFormat="1" applyFont="1" applyBorder="1" applyAlignment="1">
      <alignment horizontal="center" vertical="center" wrapText="1" readingOrder="1"/>
    </xf>
    <xf numFmtId="164" fontId="198" fillId="0" borderId="3" xfId="0" applyNumberFormat="1" applyFont="1" applyBorder="1" applyAlignment="1">
      <alignment horizontal="center" vertical="center" wrapText="1" readingOrder="1"/>
    </xf>
    <xf numFmtId="164" fontId="196" fillId="0" borderId="19" xfId="0" applyNumberFormat="1" applyFont="1" applyBorder="1" applyAlignment="1">
      <alignment horizontal="center" vertical="center" wrapText="1" readingOrder="1"/>
    </xf>
    <xf numFmtId="164" fontId="198" fillId="0" borderId="2" xfId="0" applyNumberFormat="1" applyFont="1" applyBorder="1" applyAlignment="1">
      <alignment horizontal="center" vertical="center" wrapText="1" readingOrder="1"/>
    </xf>
    <xf numFmtId="164" fontId="196" fillId="0" borderId="28" xfId="0" applyNumberFormat="1" applyFont="1" applyBorder="1" applyAlignment="1">
      <alignment horizontal="center" vertical="center" wrapText="1" readingOrder="1"/>
    </xf>
    <xf numFmtId="0" fontId="196" fillId="0" borderId="6" xfId="0" applyFont="1" applyBorder="1" applyAlignment="1">
      <alignment horizontal="center" vertical="center" wrapText="1" readingOrder="2"/>
    </xf>
    <xf numFmtId="0" fontId="196" fillId="0" borderId="31" xfId="0" applyFont="1" applyBorder="1" applyAlignment="1">
      <alignment horizontal="center" vertical="center" wrapText="1" readingOrder="1"/>
    </xf>
    <xf numFmtId="0" fontId="196" fillId="0" borderId="31" xfId="0" applyFont="1" applyBorder="1" applyAlignment="1">
      <alignment horizontal="center" vertical="center" wrapText="1" readingOrder="2"/>
    </xf>
    <xf numFmtId="0" fontId="196" fillId="0" borderId="1" xfId="0" applyFont="1" applyBorder="1" applyAlignment="1">
      <alignment horizontal="center" vertical="center" wrapText="1" readingOrder="2"/>
    </xf>
    <xf numFmtId="1" fontId="49" fillId="0" borderId="6" xfId="1" applyNumberFormat="1" applyFont="1" applyBorder="1" applyAlignment="1">
      <alignment horizontal="right" vertical="top" wrapText="1" readingOrder="1"/>
    </xf>
    <xf numFmtId="1" fontId="49" fillId="0" borderId="0" xfId="1" applyNumberFormat="1" applyFont="1" applyAlignment="1">
      <alignment horizontal="right" vertical="top" wrapText="1" readingOrder="2"/>
    </xf>
    <xf numFmtId="1" fontId="52" fillId="0" borderId="0" xfId="1" applyNumberFormat="1" applyFont="1" applyAlignment="1">
      <alignment horizontal="right" vertical="top" wrapText="1" readingOrder="2"/>
    </xf>
    <xf numFmtId="1" fontId="49" fillId="0" borderId="0" xfId="1" applyNumberFormat="1" applyFont="1" applyAlignment="1">
      <alignment horizontal="right" vertical="center" wrapText="1" readingOrder="2"/>
    </xf>
    <xf numFmtId="0" fontId="46" fillId="0" borderId="22" xfId="1" applyFont="1" applyBorder="1" applyAlignment="1">
      <alignment horizontal="center" vertical="top" wrapText="1"/>
    </xf>
    <xf numFmtId="0" fontId="47" fillId="0" borderId="9" xfId="3" applyFont="1" applyBorder="1" applyAlignment="1">
      <alignment horizontal="center" vertical="center" wrapText="1" readingOrder="2"/>
    </xf>
    <xf numFmtId="0" fontId="196" fillId="0" borderId="0" xfId="0" applyFont="1" applyAlignment="1">
      <alignment horizontal="center" vertical="center" wrapText="1" readingOrder="2"/>
    </xf>
    <xf numFmtId="0" fontId="51" fillId="0" borderId="0" xfId="1" applyFont="1" applyAlignment="1">
      <alignment horizontal="center" vertical="center"/>
    </xf>
    <xf numFmtId="164" fontId="198" fillId="0" borderId="6" xfId="0" applyNumberFormat="1" applyFont="1" applyBorder="1" applyAlignment="1">
      <alignment horizontal="center" vertical="center" wrapText="1" readingOrder="1"/>
    </xf>
    <xf numFmtId="164" fontId="198" fillId="0" borderId="32" xfId="0" applyNumberFormat="1" applyFont="1" applyBorder="1" applyAlignment="1">
      <alignment horizontal="center" vertical="center" wrapText="1" readingOrder="1"/>
    </xf>
    <xf numFmtId="164" fontId="198" fillId="0" borderId="31" xfId="0" applyNumberFormat="1" applyFont="1" applyBorder="1" applyAlignment="1">
      <alignment horizontal="center" vertical="center" wrapText="1" readingOrder="1"/>
    </xf>
    <xf numFmtId="164" fontId="198" fillId="0" borderId="1" xfId="0" applyNumberFormat="1" applyFont="1" applyBorder="1" applyAlignment="1">
      <alignment horizontal="center" vertical="center" wrapText="1" readingOrder="1"/>
    </xf>
    <xf numFmtId="0" fontId="201"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202" fillId="0" borderId="0" xfId="1" applyFont="1"/>
    <xf numFmtId="164" fontId="202" fillId="0" borderId="0" xfId="1" applyNumberFormat="1" applyFont="1" applyAlignment="1">
      <alignment horizontal="center"/>
    </xf>
    <xf numFmtId="2" fontId="55" fillId="0" borderId="0" xfId="1" applyNumberFormat="1" applyFont="1" applyAlignment="1">
      <alignment horizontal="right" vertical="center" wrapText="1" readingOrder="2"/>
    </xf>
    <xf numFmtId="164" fontId="41" fillId="0" borderId="0" xfId="1" applyNumberFormat="1" applyFont="1" applyAlignment="1">
      <alignment horizontal="center" vertical="center" wrapText="1"/>
    </xf>
    <xf numFmtId="2" fontId="41" fillId="0" borderId="0" xfId="1" applyNumberFormat="1" applyFont="1" applyAlignment="1">
      <alignment horizontal="center" vertical="center" wrapText="1"/>
    </xf>
    <xf numFmtId="0" fontId="56" fillId="0" borderId="0" xfId="1" applyFont="1" applyAlignment="1">
      <alignment vertical="top" wrapText="1"/>
    </xf>
    <xf numFmtId="164" fontId="26" fillId="0" borderId="0" xfId="1" applyNumberFormat="1" applyFont="1" applyAlignment="1">
      <alignment vertical="center" wrapText="1"/>
    </xf>
    <xf numFmtId="0" fontId="5" fillId="0" borderId="6" xfId="0" applyFont="1" applyBorder="1" applyAlignment="1">
      <alignment horizontal="center" vertical="center" wrapText="1" readingOrder="1"/>
    </xf>
    <xf numFmtId="0" fontId="5" fillId="0" borderId="6" xfId="0" applyFont="1" applyBorder="1" applyAlignment="1">
      <alignment horizontal="center" vertical="center" readingOrder="1"/>
    </xf>
    <xf numFmtId="0" fontId="5" fillId="0" borderId="0" xfId="0" applyFont="1" applyAlignment="1">
      <alignment horizontal="center" vertical="center" readingOrder="1"/>
    </xf>
    <xf numFmtId="0" fontId="5" fillId="0" borderId="0" xfId="0" applyFont="1" applyAlignment="1">
      <alignment horizontal="center" vertical="center" wrapText="1" readingOrder="1"/>
    </xf>
    <xf numFmtId="0" fontId="52" fillId="0" borderId="7" xfId="1" applyFont="1" applyBorder="1" applyAlignment="1">
      <alignment horizontal="right" vertical="top" wrapText="1" readingOrder="2"/>
    </xf>
    <xf numFmtId="0" fontId="52" fillId="0" borderId="60" xfId="1" applyFont="1" applyBorder="1" applyAlignment="1">
      <alignment horizontal="right" vertical="top" wrapText="1" readingOrder="2"/>
    </xf>
    <xf numFmtId="0" fontId="52" fillId="0" borderId="3" xfId="1" applyFont="1" applyBorder="1" applyAlignment="1">
      <alignment horizontal="right" vertical="top" wrapText="1" readingOrder="2"/>
    </xf>
    <xf numFmtId="0" fontId="52" fillId="0" borderId="32" xfId="1" applyFont="1" applyBorder="1" applyAlignment="1">
      <alignment horizontal="right" vertical="top" wrapText="1" readingOrder="2"/>
    </xf>
    <xf numFmtId="0" fontId="52" fillId="0" borderId="2" xfId="1" applyFont="1" applyBorder="1" applyAlignment="1">
      <alignment horizontal="right" vertical="top" wrapText="1" readingOrder="2"/>
    </xf>
    <xf numFmtId="0" fontId="201" fillId="0" borderId="6" xfId="0" applyFont="1" applyBorder="1" applyAlignment="1">
      <alignment horizontal="center" vertical="center" readingOrder="1"/>
    </xf>
    <xf numFmtId="0" fontId="201" fillId="0" borderId="6" xfId="0" applyFont="1" applyBorder="1" applyAlignment="1">
      <alignment horizontal="center" vertical="center" wrapText="1" readingOrder="1"/>
    </xf>
    <xf numFmtId="0" fontId="201" fillId="0" borderId="0" xfId="0" applyFont="1" applyAlignment="1">
      <alignment horizontal="center" vertical="center" wrapText="1" readingOrder="1"/>
    </xf>
    <xf numFmtId="0" fontId="201" fillId="0" borderId="0" xfId="0" applyFont="1" applyAlignment="1">
      <alignment horizontal="center" vertical="center" readingOrder="1"/>
    </xf>
    <xf numFmtId="0" fontId="203" fillId="0" borderId="0" xfId="0" applyFont="1" applyAlignment="1">
      <alignment horizontal="center" vertical="center" wrapText="1" readingOrder="1"/>
    </xf>
    <xf numFmtId="0" fontId="203" fillId="0" borderId="0" xfId="0" applyFont="1" applyAlignment="1">
      <alignment horizontal="center" vertical="center" readingOrder="1"/>
    </xf>
    <xf numFmtId="0" fontId="5" fillId="0" borderId="0" xfId="0" applyFont="1" applyAlignment="1">
      <alignment horizontal="center" vertical="center" wrapText="1" readingOrder="2"/>
    </xf>
    <xf numFmtId="0" fontId="205" fillId="0" borderId="0" xfId="0" applyFont="1" applyAlignment="1">
      <alignment horizontal="center" vertical="center" wrapText="1" readingOrder="1"/>
    </xf>
    <xf numFmtId="0" fontId="191" fillId="0" borderId="0" xfId="0" applyFont="1" applyAlignment="1">
      <alignment horizontal="center" vertical="center" wrapText="1" readingOrder="1"/>
    </xf>
    <xf numFmtId="0" fontId="191" fillId="0" borderId="0" xfId="0" applyFont="1" applyAlignment="1">
      <alignment horizontal="center" vertical="center" readingOrder="1"/>
    </xf>
    <xf numFmtId="0" fontId="201" fillId="0" borderId="14" xfId="0" applyFont="1" applyBorder="1" applyAlignment="1">
      <alignment horizontal="center" vertical="center" readingOrder="1"/>
    </xf>
    <xf numFmtId="0" fontId="201" fillId="0" borderId="13" xfId="0" applyFont="1" applyBorder="1" applyAlignment="1">
      <alignment horizontal="center" vertical="center" wrapText="1" readingOrder="1"/>
    </xf>
    <xf numFmtId="0" fontId="201" fillId="0" borderId="11" xfId="0" applyFont="1" applyBorder="1" applyAlignment="1">
      <alignment horizontal="center" vertical="center" wrapText="1" readingOrder="1"/>
    </xf>
    <xf numFmtId="0" fontId="201" fillId="0" borderId="12" xfId="0" applyFont="1" applyBorder="1" applyAlignment="1">
      <alignment horizontal="center" vertical="center" wrapText="1" readingOrder="1"/>
    </xf>
    <xf numFmtId="0" fontId="201" fillId="0" borderId="11" xfId="0" applyFont="1" applyBorder="1" applyAlignment="1">
      <alignment horizontal="center" vertical="center" readingOrder="1"/>
    </xf>
    <xf numFmtId="0" fontId="201" fillId="0" borderId="10" xfId="0" applyFont="1" applyBorder="1" applyAlignment="1">
      <alignment horizontal="center" vertical="center" wrapText="1" readingOrder="1"/>
    </xf>
    <xf numFmtId="0" fontId="201" fillId="0" borderId="18" xfId="0" applyFont="1" applyBorder="1" applyAlignment="1">
      <alignment horizontal="center" vertical="center" wrapText="1" readingOrder="1"/>
    </xf>
    <xf numFmtId="0" fontId="201" fillId="0" borderId="12" xfId="0" applyFont="1" applyBorder="1" applyAlignment="1">
      <alignment horizontal="center" vertical="center" readingOrder="1"/>
    </xf>
    <xf numFmtId="0" fontId="205" fillId="0" borderId="11" xfId="0" applyFont="1" applyBorder="1" applyAlignment="1">
      <alignment horizontal="center" vertical="center" wrapText="1" readingOrder="1"/>
    </xf>
    <xf numFmtId="0" fontId="205" fillId="0" borderId="12" xfId="0" applyFont="1" applyBorder="1" applyAlignment="1">
      <alignment horizontal="center" vertical="center" wrapText="1" readingOrder="1"/>
    </xf>
    <xf numFmtId="0" fontId="203" fillId="0" borderId="11" xfId="0" applyFont="1" applyBorder="1" applyAlignment="1">
      <alignment horizontal="center" vertical="center" wrapText="1" readingOrder="1"/>
    </xf>
    <xf numFmtId="0" fontId="203" fillId="0" borderId="12" xfId="0" applyFont="1" applyBorder="1" applyAlignment="1">
      <alignment horizontal="center" vertical="center" wrapText="1" readingOrder="1"/>
    </xf>
    <xf numFmtId="0" fontId="5" fillId="0" borderId="14" xfId="0" applyFont="1" applyBorder="1" applyAlignment="1">
      <alignment horizontal="center" vertical="center" readingOrder="1"/>
    </xf>
    <xf numFmtId="0" fontId="5" fillId="0" borderId="13" xfId="0" applyFont="1" applyBorder="1" applyAlignment="1">
      <alignment horizontal="center" vertical="center" wrapText="1" readingOrder="1"/>
    </xf>
    <xf numFmtId="0" fontId="5" fillId="0" borderId="11" xfId="0" applyFont="1" applyBorder="1" applyAlignment="1">
      <alignment horizontal="center" vertical="center" readingOrder="1"/>
    </xf>
    <xf numFmtId="0" fontId="5" fillId="0" borderId="12" xfId="0" applyFont="1" applyBorder="1" applyAlignment="1">
      <alignment horizontal="center" vertical="center" wrapText="1" readingOrder="1"/>
    </xf>
    <xf numFmtId="0" fontId="5" fillId="0" borderId="12" xfId="0" applyFont="1" applyBorder="1" applyAlignment="1">
      <alignment horizontal="center" vertical="center" readingOrder="1"/>
    </xf>
    <xf numFmtId="0" fontId="191" fillId="0" borderId="11" xfId="0" applyFont="1" applyBorder="1" applyAlignment="1">
      <alignment horizontal="center" vertical="center" wrapText="1" readingOrder="1"/>
    </xf>
    <xf numFmtId="0" fontId="191" fillId="0" borderId="12" xfId="0" applyFont="1" applyBorder="1" applyAlignment="1">
      <alignment horizontal="center" vertical="center" wrapText="1" readingOrder="1"/>
    </xf>
    <xf numFmtId="0" fontId="5" fillId="0" borderId="11" xfId="0" applyFont="1" applyBorder="1" applyAlignment="1">
      <alignment horizontal="center" vertical="center" wrapText="1" readingOrder="1"/>
    </xf>
    <xf numFmtId="0" fontId="5" fillId="0" borderId="10" xfId="0" applyFont="1" applyBorder="1" applyAlignment="1">
      <alignment horizontal="center" vertical="center" wrapText="1" readingOrder="1"/>
    </xf>
    <xf numFmtId="0" fontId="5" fillId="0" borderId="18" xfId="0" applyFont="1" applyBorder="1" applyAlignment="1">
      <alignment horizontal="center" vertical="center" wrapText="1" readingOrder="1"/>
    </xf>
    <xf numFmtId="0" fontId="201" fillId="0" borderId="25" xfId="0" applyFont="1" applyBorder="1" applyAlignment="1">
      <alignment horizontal="center" vertical="center" wrapText="1" readingOrder="1"/>
    </xf>
    <xf numFmtId="0" fontId="201" fillId="0" borderId="27" xfId="0" applyFont="1" applyBorder="1" applyAlignment="1">
      <alignment horizontal="center" vertical="center" wrapText="1" readingOrder="1"/>
    </xf>
    <xf numFmtId="0" fontId="201" fillId="0" borderId="24" xfId="0" applyFont="1" applyBorder="1" applyAlignment="1">
      <alignment horizontal="center" vertical="center" wrapText="1" readingOrder="1"/>
    </xf>
    <xf numFmtId="0" fontId="201" fillId="0" borderId="25" xfId="0" applyFont="1" applyBorder="1" applyAlignment="1">
      <alignment horizontal="center" vertical="center" readingOrder="1"/>
    </xf>
    <xf numFmtId="0" fontId="203" fillId="0" borderId="24" xfId="0" applyFont="1" applyBorder="1" applyAlignment="1">
      <alignment horizontal="center" vertical="center" wrapText="1" readingOrder="1"/>
    </xf>
    <xf numFmtId="0" fontId="203" fillId="0" borderId="25" xfId="0" applyFont="1" applyBorder="1" applyAlignment="1">
      <alignment horizontal="center" vertical="center" readingOrder="1"/>
    </xf>
    <xf numFmtId="0" fontId="203" fillId="0" borderId="27" xfId="0" applyFont="1" applyBorder="1" applyAlignment="1">
      <alignment horizontal="center" vertical="center" wrapText="1" readingOrder="1"/>
    </xf>
    <xf numFmtId="0" fontId="201" fillId="0" borderId="63" xfId="0" applyFont="1" applyBorder="1" applyAlignment="1">
      <alignment horizontal="center" vertical="center" readingOrder="1"/>
    </xf>
    <xf numFmtId="0" fontId="201" fillId="0" borderId="40" xfId="0" applyFont="1" applyBorder="1" applyAlignment="1">
      <alignment horizontal="center" vertical="center" wrapText="1" readingOrder="1"/>
    </xf>
    <xf numFmtId="0" fontId="201" fillId="0" borderId="4" xfId="0" applyFont="1" applyBorder="1" applyAlignment="1">
      <alignment horizontal="center" vertical="center" readingOrder="1"/>
    </xf>
    <xf numFmtId="0" fontId="201" fillId="0" borderId="4" xfId="0" applyFont="1" applyBorder="1" applyAlignment="1">
      <alignment horizontal="center" vertical="center" wrapText="1" readingOrder="1"/>
    </xf>
    <xf numFmtId="0" fontId="5" fillId="0" borderId="63" xfId="0" applyFont="1" applyBorder="1" applyAlignment="1">
      <alignment horizontal="center" vertical="center" readingOrder="1"/>
    </xf>
    <xf numFmtId="0" fontId="5" fillId="0" borderId="40" xfId="0" applyFont="1" applyBorder="1" applyAlignment="1">
      <alignment horizontal="center" vertical="center" wrapText="1" readingOrder="1"/>
    </xf>
    <xf numFmtId="0" fontId="201" fillId="0" borderId="51" xfId="0" applyFont="1" applyBorder="1" applyAlignment="1">
      <alignment horizontal="center" vertical="center" wrapText="1" readingOrder="1"/>
    </xf>
    <xf numFmtId="0" fontId="201" fillId="0" borderId="52" xfId="0" applyFont="1" applyBorder="1" applyAlignment="1">
      <alignment horizontal="center" vertical="center" wrapText="1" readingOrder="1"/>
    </xf>
    <xf numFmtId="0" fontId="203" fillId="0" borderId="5" xfId="0" applyFont="1" applyBorder="1" applyAlignment="1">
      <alignment horizontal="center" vertical="center" readingOrder="1"/>
    </xf>
    <xf numFmtId="0" fontId="203" fillId="0" borderId="5" xfId="0" applyFont="1" applyBorder="1" applyAlignment="1">
      <alignment horizontal="center" vertical="center" wrapText="1" readingOrder="1"/>
    </xf>
    <xf numFmtId="0" fontId="203" fillId="0" borderId="51" xfId="0" applyFont="1" applyBorder="1" applyAlignment="1">
      <alignment horizontal="center" vertical="center" readingOrder="1"/>
    </xf>
    <xf numFmtId="0" fontId="203" fillId="0" borderId="52" xfId="0" applyFont="1" applyBorder="1" applyAlignment="1">
      <alignment horizontal="center" vertical="center" wrapText="1" readingOrder="1"/>
    </xf>
    <xf numFmtId="0" fontId="190" fillId="0" borderId="51" xfId="0" applyFont="1" applyBorder="1" applyAlignment="1">
      <alignment horizontal="center" vertical="center" wrapText="1" readingOrder="1"/>
    </xf>
    <xf numFmtId="0" fontId="190" fillId="0" borderId="52" xfId="0" applyFont="1" applyBorder="1" applyAlignment="1">
      <alignment horizontal="center" vertical="center" wrapText="1" readingOrder="1"/>
    </xf>
    <xf numFmtId="0" fontId="201" fillId="0" borderId="5" xfId="0" applyFont="1" applyBorder="1" applyAlignment="1">
      <alignment horizontal="center" vertical="center" wrapText="1" readingOrder="1"/>
    </xf>
    <xf numFmtId="0" fontId="5" fillId="0" borderId="5" xfId="0" applyFont="1" applyBorder="1" applyAlignment="1">
      <alignment horizontal="center" vertical="center" wrapText="1" readingOrder="1"/>
    </xf>
    <xf numFmtId="0" fontId="196" fillId="0" borderId="51" xfId="0" applyFont="1" applyBorder="1" applyAlignment="1">
      <alignment horizontal="center" vertical="center" wrapText="1" readingOrder="1"/>
    </xf>
    <xf numFmtId="0" fontId="196" fillId="0" borderId="5" xfId="0" applyFont="1" applyBorder="1" applyAlignment="1">
      <alignment horizontal="center" vertical="center" wrapText="1" readingOrder="1"/>
    </xf>
    <xf numFmtId="0" fontId="201" fillId="0" borderId="51" xfId="0" applyFont="1" applyBorder="1" applyAlignment="1">
      <alignment horizontal="center" vertical="center" readingOrder="1"/>
    </xf>
    <xf numFmtId="0" fontId="201" fillId="0" borderId="5" xfId="0" applyFont="1" applyBorder="1" applyAlignment="1">
      <alignment horizontal="center" vertical="center" readingOrder="1"/>
    </xf>
    <xf numFmtId="0" fontId="197" fillId="0" borderId="20" xfId="0" applyFont="1" applyBorder="1" applyAlignment="1">
      <alignment horizontal="center" vertical="center" wrapText="1" readingOrder="1"/>
    </xf>
    <xf numFmtId="0" fontId="197" fillId="0" borderId="6" xfId="0" applyFont="1" applyBorder="1" applyAlignment="1">
      <alignment horizontal="center" vertical="center" readingOrder="1"/>
    </xf>
    <xf numFmtId="0" fontId="197" fillId="0" borderId="7" xfId="0" applyFont="1" applyBorder="1" applyAlignment="1">
      <alignment horizontal="center" vertical="center" readingOrder="1"/>
    </xf>
    <xf numFmtId="0" fontId="197" fillId="0" borderId="7" xfId="0" applyFont="1" applyBorder="1" applyAlignment="1">
      <alignment horizontal="center" vertical="center" wrapText="1" readingOrder="1"/>
    </xf>
    <xf numFmtId="0" fontId="197" fillId="0" borderId="19" xfId="0" applyFont="1" applyBorder="1" applyAlignment="1">
      <alignment horizontal="center" vertical="center" wrapText="1" readingOrder="1"/>
    </xf>
    <xf numFmtId="0" fontId="197" fillId="0" borderId="0" xfId="0" applyFont="1" applyAlignment="1">
      <alignment horizontal="center" vertical="center" wrapText="1" readingOrder="1"/>
    </xf>
    <xf numFmtId="0" fontId="197" fillId="0" borderId="0" xfId="0" applyFont="1" applyAlignment="1">
      <alignment horizontal="center" vertical="center" readingOrder="1"/>
    </xf>
    <xf numFmtId="0" fontId="197" fillId="0" borderId="3" xfId="0" applyFont="1" applyBorder="1" applyAlignment="1">
      <alignment horizontal="center" vertical="center" readingOrder="1"/>
    </xf>
    <xf numFmtId="0" fontId="197" fillId="0" borderId="3" xfId="0" applyFont="1" applyBorder="1" applyAlignment="1">
      <alignment horizontal="center" vertical="center" wrapText="1" readingOrder="1"/>
    </xf>
    <xf numFmtId="0" fontId="197" fillId="0" borderId="38" xfId="0" applyFont="1" applyBorder="1" applyAlignment="1">
      <alignment horizontal="center" vertical="center" wrapText="1" readingOrder="1"/>
    </xf>
    <xf numFmtId="0" fontId="197" fillId="0" borderId="31" xfId="0" applyFont="1" applyBorder="1" applyAlignment="1">
      <alignment horizontal="center" vertical="center" wrapText="1" readingOrder="1"/>
    </xf>
    <xf numFmtId="0" fontId="197" fillId="0" borderId="31" xfId="0" applyFont="1" applyBorder="1" applyAlignment="1">
      <alignment horizontal="center" vertical="center" readingOrder="1"/>
    </xf>
    <xf numFmtId="0" fontId="197" fillId="0" borderId="32" xfId="0" applyFont="1" applyBorder="1" applyAlignment="1">
      <alignment horizontal="center" vertical="center" readingOrder="1"/>
    </xf>
    <xf numFmtId="0" fontId="197" fillId="0" borderId="32" xfId="0" applyFont="1" applyBorder="1" applyAlignment="1">
      <alignment horizontal="center" vertical="center" wrapText="1" readingOrder="1"/>
    </xf>
    <xf numFmtId="0" fontId="197" fillId="0" borderId="1" xfId="0" applyFont="1" applyBorder="1" applyAlignment="1">
      <alignment horizontal="center" vertical="center" wrapText="1" readingOrder="1"/>
    </xf>
    <xf numFmtId="0" fontId="197" fillId="0" borderId="2" xfId="0" applyFont="1" applyBorder="1" applyAlignment="1">
      <alignment horizontal="center" vertical="center" readingOrder="1"/>
    </xf>
    <xf numFmtId="0" fontId="206" fillId="0" borderId="1" xfId="0" applyFont="1" applyBorder="1" applyAlignment="1">
      <alignment horizontal="center" vertical="center" readingOrder="1"/>
    </xf>
    <xf numFmtId="0" fontId="206" fillId="0" borderId="1" xfId="0" applyFont="1" applyBorder="1" applyAlignment="1">
      <alignment horizontal="center" vertical="center" wrapText="1" readingOrder="1"/>
    </xf>
    <xf numFmtId="0" fontId="197" fillId="0" borderId="83" xfId="0" applyFont="1" applyBorder="1" applyAlignment="1">
      <alignment horizontal="center" vertical="center" wrapText="1" readingOrder="1"/>
    </xf>
    <xf numFmtId="0" fontId="197" fillId="0" borderId="84" xfId="0" applyFont="1" applyBorder="1" applyAlignment="1">
      <alignment horizontal="center" vertical="center" wrapText="1" readingOrder="1"/>
    </xf>
    <xf numFmtId="0" fontId="197" fillId="0" borderId="85" xfId="0" applyFont="1" applyBorder="1" applyAlignment="1">
      <alignment horizontal="center" vertical="center" wrapText="1" readingOrder="1"/>
    </xf>
    <xf numFmtId="0" fontId="206" fillId="0" borderId="86" xfId="0" applyFont="1" applyBorder="1" applyAlignment="1">
      <alignment horizontal="center" vertical="center" wrapText="1" readingOrder="1"/>
    </xf>
    <xf numFmtId="0" fontId="197" fillId="0" borderId="1" xfId="0" applyFont="1" applyBorder="1" applyAlignment="1">
      <alignment horizontal="center" vertical="center" readingOrder="1"/>
    </xf>
    <xf numFmtId="164" fontId="90" fillId="0" borderId="87" xfId="1" applyNumberFormat="1" applyFont="1" applyBorder="1" applyAlignment="1">
      <alignment horizontal="center" vertical="center" wrapText="1" readingOrder="2"/>
    </xf>
    <xf numFmtId="0" fontId="197" fillId="0" borderId="2" xfId="0" applyFont="1" applyBorder="1" applyAlignment="1">
      <alignment horizontal="center" vertical="center" wrapText="1" readingOrder="1"/>
    </xf>
    <xf numFmtId="0" fontId="197" fillId="0" borderId="20" xfId="0" applyFont="1" applyBorder="1" applyAlignment="1">
      <alignment horizontal="center" vertical="center" readingOrder="1"/>
    </xf>
    <xf numFmtId="0" fontId="197" fillId="0" borderId="19" xfId="0" applyFont="1" applyBorder="1" applyAlignment="1">
      <alignment horizontal="center" vertical="center" readingOrder="1"/>
    </xf>
    <xf numFmtId="0" fontId="197" fillId="0" borderId="38" xfId="0" applyFont="1" applyBorder="1" applyAlignment="1">
      <alignment horizontal="center" vertical="center" readingOrder="1"/>
    </xf>
    <xf numFmtId="0" fontId="197" fillId="0" borderId="28" xfId="0" applyFont="1" applyBorder="1" applyAlignment="1">
      <alignment horizontal="center" vertical="center" wrapText="1" readingOrder="1"/>
    </xf>
    <xf numFmtId="164" fontId="197" fillId="0" borderId="7" xfId="0" applyNumberFormat="1" applyFont="1" applyBorder="1" applyAlignment="1">
      <alignment horizontal="center" vertical="center" wrapText="1" readingOrder="1"/>
    </xf>
    <xf numFmtId="164" fontId="197" fillId="0" borderId="7" xfId="0" applyNumberFormat="1" applyFont="1" applyBorder="1" applyAlignment="1">
      <alignment horizontal="center" vertical="center" readingOrder="1"/>
    </xf>
    <xf numFmtId="164" fontId="197" fillId="0" borderId="6" xfId="0" applyNumberFormat="1" applyFont="1" applyBorder="1" applyAlignment="1">
      <alignment horizontal="center" vertical="center" readingOrder="1"/>
    </xf>
    <xf numFmtId="164" fontId="197" fillId="0" borderId="20" xfId="0" applyNumberFormat="1" applyFont="1" applyBorder="1" applyAlignment="1">
      <alignment horizontal="center" vertical="center" wrapText="1" readingOrder="1"/>
    </xf>
    <xf numFmtId="164" fontId="197" fillId="0" borderId="3" xfId="0" applyNumberFormat="1" applyFont="1" applyBorder="1" applyAlignment="1">
      <alignment horizontal="center" vertical="center" wrapText="1" readingOrder="1"/>
    </xf>
    <xf numFmtId="164" fontId="197" fillId="0" borderId="0" xfId="0" applyNumberFormat="1" applyFont="1" applyAlignment="1">
      <alignment horizontal="center" vertical="center" wrapText="1" readingOrder="1"/>
    </xf>
    <xf numFmtId="164" fontId="197" fillId="0" borderId="3" xfId="0" applyNumberFormat="1" applyFont="1" applyBorder="1" applyAlignment="1">
      <alignment horizontal="center" vertical="center" readingOrder="1"/>
    </xf>
    <xf numFmtId="164" fontId="197" fillId="0" borderId="0" xfId="0" applyNumberFormat="1" applyFont="1" applyAlignment="1">
      <alignment horizontal="center" vertical="center" readingOrder="1"/>
    </xf>
    <xf numFmtId="164" fontId="197" fillId="0" borderId="19" xfId="0" applyNumberFormat="1" applyFont="1" applyBorder="1" applyAlignment="1">
      <alignment horizontal="center" vertical="center" wrapText="1" readingOrder="1"/>
    </xf>
    <xf numFmtId="164" fontId="197" fillId="0" borderId="32" xfId="0" applyNumberFormat="1" applyFont="1" applyBorder="1" applyAlignment="1">
      <alignment horizontal="center" vertical="center" wrapText="1" readingOrder="1"/>
    </xf>
    <xf numFmtId="164" fontId="197" fillId="0" borderId="31" xfId="0" applyNumberFormat="1" applyFont="1" applyBorder="1" applyAlignment="1">
      <alignment horizontal="center" vertical="center" wrapText="1" readingOrder="1"/>
    </xf>
    <xf numFmtId="164" fontId="197" fillId="0" borderId="32" xfId="0" applyNumberFormat="1" applyFont="1" applyBorder="1" applyAlignment="1">
      <alignment horizontal="center" vertical="center" readingOrder="1"/>
    </xf>
    <xf numFmtId="164" fontId="197" fillId="0" borderId="31" xfId="0" applyNumberFormat="1" applyFont="1" applyBorder="1" applyAlignment="1">
      <alignment horizontal="center" vertical="center" readingOrder="1"/>
    </xf>
    <xf numFmtId="164" fontId="197" fillId="0" borderId="38" xfId="0" applyNumberFormat="1" applyFont="1" applyBorder="1" applyAlignment="1">
      <alignment horizontal="center" vertical="center" wrapText="1" readingOrder="1"/>
    </xf>
    <xf numFmtId="164" fontId="197" fillId="0" borderId="2" xfId="0" applyNumberFormat="1" applyFont="1" applyBorder="1" applyAlignment="1">
      <alignment horizontal="center" vertical="center" wrapText="1" readingOrder="1"/>
    </xf>
    <xf numFmtId="164" fontId="197" fillId="0" borderId="1" xfId="0" applyNumberFormat="1" applyFont="1" applyBorder="1" applyAlignment="1">
      <alignment horizontal="center" vertical="center" wrapText="1" readingOrder="1"/>
    </xf>
    <xf numFmtId="164" fontId="197" fillId="0" borderId="28" xfId="0" applyNumberFormat="1" applyFont="1" applyBorder="1" applyAlignment="1">
      <alignment horizontal="center" vertical="center" wrapText="1" readingOrder="1"/>
    </xf>
    <xf numFmtId="0" fontId="81" fillId="0" borderId="0" xfId="1" applyFont="1" applyAlignment="1">
      <alignment vertical="center" wrapText="1"/>
    </xf>
    <xf numFmtId="0" fontId="199" fillId="0" borderId="6" xfId="0" applyFont="1" applyBorder="1" applyAlignment="1">
      <alignment horizontal="right" vertical="center" wrapText="1" readingOrder="2"/>
    </xf>
    <xf numFmtId="0" fontId="199" fillId="0" borderId="0" xfId="0" applyFont="1" applyAlignment="1">
      <alignment horizontal="right" vertical="center" wrapText="1" readingOrder="2"/>
    </xf>
    <xf numFmtId="0" fontId="199" fillId="0" borderId="31" xfId="0" applyFont="1" applyBorder="1" applyAlignment="1">
      <alignment horizontal="right" vertical="center" wrapText="1" readingOrder="2"/>
    </xf>
    <xf numFmtId="0" fontId="207" fillId="0" borderId="1" xfId="0" applyFont="1" applyBorder="1" applyAlignment="1">
      <alignment horizontal="right" vertical="center" wrapText="1" readingOrder="2"/>
    </xf>
    <xf numFmtId="0" fontId="197" fillId="0" borderId="28" xfId="0" applyFont="1" applyBorder="1" applyAlignment="1">
      <alignment horizontal="center" vertical="center" readingOrder="1"/>
    </xf>
    <xf numFmtId="0" fontId="8" fillId="0" borderId="5" xfId="0" applyFont="1" applyBorder="1" applyAlignment="1">
      <alignment horizontal="right"/>
    </xf>
    <xf numFmtId="0" fontId="9" fillId="0" borderId="82" xfId="0" applyFont="1" applyBorder="1" applyAlignment="1">
      <alignment horizontal="right" vertical="center" wrapText="1"/>
    </xf>
    <xf numFmtId="0" fontId="197" fillId="0" borderId="13" xfId="0" applyFont="1" applyBorder="1" applyAlignment="1">
      <alignment horizontal="center" vertical="center" readingOrder="1"/>
    </xf>
    <xf numFmtId="0" fontId="197" fillId="0" borderId="12" xfId="0" applyFont="1" applyBorder="1" applyAlignment="1">
      <alignment horizontal="center" vertical="center" readingOrder="1"/>
    </xf>
    <xf numFmtId="0" fontId="197" fillId="0" borderId="18" xfId="0" applyFont="1" applyBorder="1" applyAlignment="1">
      <alignment horizontal="center" vertical="center" readingOrder="1"/>
    </xf>
    <xf numFmtId="0" fontId="196" fillId="0" borderId="32" xfId="0" applyFont="1" applyBorder="1" applyAlignment="1">
      <alignment horizontal="center" vertical="center" wrapText="1" readingOrder="1"/>
    </xf>
    <xf numFmtId="0" fontId="196" fillId="0" borderId="37" xfId="0" applyFont="1" applyBorder="1" applyAlignment="1">
      <alignment horizontal="center" vertical="center" wrapText="1" readingOrder="1"/>
    </xf>
    <xf numFmtId="0" fontId="197" fillId="0" borderId="78" xfId="0" applyFont="1" applyBorder="1" applyAlignment="1">
      <alignment horizontal="center" vertical="center" readingOrder="1"/>
    </xf>
    <xf numFmtId="0" fontId="197" fillId="0" borderId="21" xfId="0" applyFont="1" applyBorder="1" applyAlignment="1">
      <alignment horizontal="center" vertical="center" readingOrder="1"/>
    </xf>
    <xf numFmtId="0" fontId="196" fillId="0" borderId="88" xfId="0" applyFont="1" applyBorder="1" applyAlignment="1">
      <alignment horizontal="center" vertical="center" wrapText="1" readingOrder="1"/>
    </xf>
    <xf numFmtId="0" fontId="197" fillId="0" borderId="62" xfId="0" applyFont="1" applyBorder="1" applyAlignment="1">
      <alignment horizontal="center" vertical="center" readingOrder="1"/>
    </xf>
    <xf numFmtId="164" fontId="76" fillId="0" borderId="0" xfId="1" applyNumberFormat="1" applyFont="1" applyAlignment="1">
      <alignment horizontal="center" vertical="center" wrapText="1" readingOrder="1"/>
    </xf>
    <xf numFmtId="164" fontId="76" fillId="0" borderId="24" xfId="1" applyNumberFormat="1" applyFont="1" applyBorder="1" applyAlignment="1">
      <alignment horizontal="center" vertical="center" wrapText="1" readingOrder="1"/>
    </xf>
    <xf numFmtId="164" fontId="76" fillId="0" borderId="48" xfId="1" applyNumberFormat="1" applyFont="1" applyBorder="1" applyAlignment="1">
      <alignment horizontal="center" vertical="center" wrapText="1" readingOrder="1"/>
    </xf>
    <xf numFmtId="164" fontId="76" fillId="0" borderId="31" xfId="1" applyNumberFormat="1" applyFont="1" applyBorder="1" applyAlignment="1">
      <alignment horizontal="center" vertical="center" wrapText="1" readingOrder="1"/>
    </xf>
    <xf numFmtId="164" fontId="76" fillId="0" borderId="43" xfId="1" applyNumberFormat="1" applyFont="1" applyBorder="1" applyAlignment="1">
      <alignment horizontal="center" vertical="center" wrapText="1" readingOrder="1"/>
    </xf>
    <xf numFmtId="164" fontId="197" fillId="0" borderId="24" xfId="0" applyNumberFormat="1" applyFont="1" applyBorder="1" applyAlignment="1">
      <alignment horizontal="center" vertical="center" wrapText="1" readingOrder="1"/>
    </xf>
    <xf numFmtId="164" fontId="197" fillId="0" borderId="20" xfId="0" applyNumberFormat="1" applyFont="1" applyBorder="1" applyAlignment="1">
      <alignment horizontal="center" vertical="center" readingOrder="1"/>
    </xf>
    <xf numFmtId="164" fontId="197" fillId="0" borderId="19" xfId="0" applyNumberFormat="1" applyFont="1" applyBorder="1" applyAlignment="1">
      <alignment horizontal="center" vertical="center" readingOrder="1"/>
    </xf>
    <xf numFmtId="164" fontId="197" fillId="0" borderId="38" xfId="0" applyNumberFormat="1" applyFont="1" applyBorder="1" applyAlignment="1">
      <alignment horizontal="center" vertical="center" readingOrder="1"/>
    </xf>
    <xf numFmtId="164" fontId="197" fillId="0" borderId="28" xfId="0" applyNumberFormat="1" applyFont="1" applyBorder="1" applyAlignment="1">
      <alignment horizontal="center" vertical="center" readingOrder="1"/>
    </xf>
    <xf numFmtId="164" fontId="197" fillId="0" borderId="2" xfId="0" applyNumberFormat="1" applyFont="1" applyBorder="1" applyAlignment="1">
      <alignment horizontal="center" vertical="center" readingOrder="1"/>
    </xf>
    <xf numFmtId="164" fontId="197" fillId="0" borderId="1" xfId="0" applyNumberFormat="1" applyFont="1" applyBorder="1" applyAlignment="1">
      <alignment horizontal="center" vertical="center" readingOrder="1"/>
    </xf>
    <xf numFmtId="164" fontId="197" fillId="0" borderId="13" xfId="0" applyNumberFormat="1" applyFont="1" applyBorder="1" applyAlignment="1">
      <alignment horizontal="center" vertical="center" readingOrder="1"/>
    </xf>
    <xf numFmtId="164" fontId="197" fillId="0" borderId="12" xfId="0" applyNumberFormat="1" applyFont="1" applyBorder="1" applyAlignment="1">
      <alignment horizontal="center" vertical="center" readingOrder="1"/>
    </xf>
    <xf numFmtId="164" fontId="197" fillId="0" borderId="37" xfId="0" applyNumberFormat="1" applyFont="1" applyBorder="1" applyAlignment="1">
      <alignment horizontal="center" vertical="center" readingOrder="1"/>
    </xf>
    <xf numFmtId="164" fontId="197" fillId="0" borderId="18" xfId="0" applyNumberFormat="1" applyFont="1" applyBorder="1" applyAlignment="1">
      <alignment horizontal="center" vertical="center" readingOrder="1"/>
    </xf>
    <xf numFmtId="0" fontId="200" fillId="0" borderId="6" xfId="0" applyFont="1" applyBorder="1" applyAlignment="1">
      <alignment horizontal="center" vertical="center" readingOrder="1"/>
    </xf>
    <xf numFmtId="0" fontId="200" fillId="0" borderId="3" xfId="0" applyFont="1" applyBorder="1" applyAlignment="1">
      <alignment horizontal="center" vertical="center" readingOrder="1"/>
    </xf>
    <xf numFmtId="0" fontId="6" fillId="0" borderId="1" xfId="0" applyFont="1" applyBorder="1" applyAlignment="1">
      <alignment horizontal="center" vertical="center" readingOrder="1"/>
    </xf>
    <xf numFmtId="0" fontId="200" fillId="0" borderId="1" xfId="0" applyFont="1" applyBorder="1" applyAlignment="1">
      <alignment horizontal="center" vertical="center" readingOrder="1"/>
    </xf>
    <xf numFmtId="1" fontId="7" fillId="0" borderId="0" xfId="1" applyNumberFormat="1" applyFont="1" applyAlignment="1">
      <alignment horizontal="center" vertical="center"/>
    </xf>
    <xf numFmtId="1" fontId="7" fillId="0" borderId="1" xfId="1" applyNumberFormat="1" applyFont="1" applyBorder="1" applyAlignment="1">
      <alignment horizontal="center" vertical="center"/>
    </xf>
    <xf numFmtId="0" fontId="200" fillId="0" borderId="7" xfId="0" applyFont="1" applyBorder="1" applyAlignment="1">
      <alignment horizontal="center" vertical="center" readingOrder="1"/>
    </xf>
    <xf numFmtId="0" fontId="200" fillId="0" borderId="0" xfId="0" applyFont="1" applyAlignment="1">
      <alignment horizontal="center" vertical="center" readingOrder="1"/>
    </xf>
    <xf numFmtId="0" fontId="6" fillId="0" borderId="3" xfId="0" applyFont="1" applyBorder="1" applyAlignment="1">
      <alignment horizontal="center" vertical="center" readingOrder="1"/>
    </xf>
    <xf numFmtId="0" fontId="6" fillId="0" borderId="0" xfId="0" applyFont="1" applyAlignment="1">
      <alignment horizontal="center" vertical="center" readingOrder="1"/>
    </xf>
    <xf numFmtId="0" fontId="6" fillId="0" borderId="2" xfId="0" applyFont="1" applyBorder="1" applyAlignment="1">
      <alignment horizontal="center" vertical="center" readingOrder="1"/>
    </xf>
    <xf numFmtId="0" fontId="200" fillId="0" borderId="14" xfId="0" applyFont="1" applyBorder="1" applyAlignment="1">
      <alignment horizontal="center" vertical="center" readingOrder="1"/>
    </xf>
    <xf numFmtId="0" fontId="200" fillId="0" borderId="11" xfId="0" applyFont="1" applyBorder="1" applyAlignment="1">
      <alignment horizontal="center" vertical="center" readingOrder="1"/>
    </xf>
    <xf numFmtId="0" fontId="6" fillId="0" borderId="11" xfId="0" applyFont="1" applyBorder="1" applyAlignment="1">
      <alignment horizontal="center" vertical="center" readingOrder="1"/>
    </xf>
    <xf numFmtId="0" fontId="6" fillId="0" borderId="10" xfId="0" applyFont="1" applyBorder="1" applyAlignment="1">
      <alignment horizontal="center" vertical="center" readingOrder="1"/>
    </xf>
    <xf numFmtId="164" fontId="195" fillId="0" borderId="6" xfId="0" applyNumberFormat="1" applyFont="1" applyBorder="1" applyAlignment="1">
      <alignment vertical="center"/>
    </xf>
    <xf numFmtId="0" fontId="1" fillId="0" borderId="33" xfId="2" applyBorder="1" applyAlignment="1">
      <alignment horizontal="center"/>
    </xf>
    <xf numFmtId="164" fontId="208" fillId="0" borderId="7" xfId="0" applyNumberFormat="1" applyFont="1" applyBorder="1" applyAlignment="1">
      <alignment horizontal="center" vertical="center" readingOrder="1"/>
    </xf>
    <xf numFmtId="164" fontId="208" fillId="0" borderId="3" xfId="0" applyNumberFormat="1" applyFont="1" applyBorder="1" applyAlignment="1">
      <alignment horizontal="center" vertical="center" readingOrder="1"/>
    </xf>
    <xf numFmtId="164" fontId="197" fillId="0" borderId="0" xfId="0" applyNumberFormat="1" applyFont="1" applyAlignment="1">
      <alignment horizontal="center" vertical="center" readingOrder="2"/>
    </xf>
    <xf numFmtId="164" fontId="197" fillId="0" borderId="11" xfId="0" applyNumberFormat="1" applyFont="1" applyBorder="1" applyAlignment="1">
      <alignment horizontal="center" vertical="center" readingOrder="1"/>
    </xf>
    <xf numFmtId="164" fontId="197" fillId="0" borderId="14" xfId="0" applyNumberFormat="1" applyFont="1" applyBorder="1" applyAlignment="1">
      <alignment horizontal="center" vertical="center" readingOrder="1"/>
    </xf>
    <xf numFmtId="164" fontId="195" fillId="0" borderId="14" xfId="0" applyNumberFormat="1" applyFont="1" applyBorder="1" applyAlignment="1">
      <alignment vertical="center"/>
    </xf>
    <xf numFmtId="164" fontId="195" fillId="0" borderId="13" xfId="0" applyNumberFormat="1" applyFont="1" applyBorder="1" applyAlignment="1">
      <alignment vertical="center"/>
    </xf>
    <xf numFmtId="164" fontId="197" fillId="0" borderId="41" xfId="0" applyNumberFormat="1" applyFont="1" applyBorder="1" applyAlignment="1">
      <alignment horizontal="center" vertical="center" readingOrder="1"/>
    </xf>
    <xf numFmtId="164" fontId="197" fillId="0" borderId="11" xfId="0" applyNumberFormat="1" applyFont="1" applyBorder="1" applyAlignment="1">
      <alignment horizontal="center" vertical="center" readingOrder="2"/>
    </xf>
    <xf numFmtId="164" fontId="197" fillId="0" borderId="12" xfId="0" applyNumberFormat="1" applyFont="1" applyBorder="1" applyAlignment="1">
      <alignment horizontal="center" vertical="center" readingOrder="2"/>
    </xf>
    <xf numFmtId="164" fontId="197" fillId="0" borderId="10" xfId="0" applyNumberFormat="1" applyFont="1" applyBorder="1" applyAlignment="1">
      <alignment horizontal="center" vertical="center" readingOrder="1"/>
    </xf>
    <xf numFmtId="0" fontId="78" fillId="0" borderId="0" xfId="1" applyFont="1" applyAlignment="1">
      <alignment vertical="center"/>
    </xf>
    <xf numFmtId="0" fontId="71" fillId="0" borderId="0" xfId="1" applyFont="1" applyAlignment="1">
      <alignment horizontal="right" vertical="center"/>
    </xf>
    <xf numFmtId="0" fontId="46" fillId="0" borderId="17" xfId="1" applyFont="1" applyBorder="1" applyAlignment="1">
      <alignment horizontal="center" vertical="center" wrapText="1"/>
    </xf>
    <xf numFmtId="0" fontId="63" fillId="0" borderId="17" xfId="1" applyFont="1" applyBorder="1" applyAlignment="1">
      <alignment horizontal="center" vertical="center" wrapText="1"/>
    </xf>
    <xf numFmtId="0" fontId="63" fillId="0" borderId="0" xfId="1" applyFont="1" applyAlignment="1">
      <alignment horizontal="center" vertical="center" wrapText="1"/>
    </xf>
    <xf numFmtId="49" fontId="46" fillId="0" borderId="1" xfId="1" applyNumberFormat="1" applyFont="1" applyBorder="1" applyAlignment="1">
      <alignment horizontal="right" vertical="center" wrapText="1" readingOrder="2"/>
    </xf>
    <xf numFmtId="1" fontId="209" fillId="0" borderId="0" xfId="1" applyNumberFormat="1" applyFont="1" applyAlignment="1">
      <alignment horizontal="center" vertical="top" wrapText="1" readingOrder="2"/>
    </xf>
    <xf numFmtId="164" fontId="209" fillId="0" borderId="0" xfId="1" applyNumberFormat="1" applyFont="1" applyAlignment="1">
      <alignment horizontal="center" vertical="top" wrapText="1" readingOrder="2"/>
    </xf>
    <xf numFmtId="0" fontId="197" fillId="0" borderId="12" xfId="0" applyFont="1" applyBorder="1" applyAlignment="1">
      <alignment horizontal="center" vertical="center" wrapText="1" readingOrder="1"/>
    </xf>
    <xf numFmtId="0" fontId="197" fillId="0" borderId="37" xfId="0" applyFont="1" applyBorder="1" applyAlignment="1">
      <alignment horizontal="center" vertical="center" wrapText="1" readingOrder="1"/>
    </xf>
    <xf numFmtId="0" fontId="197" fillId="0" borderId="13" xfId="0" applyFont="1" applyBorder="1" applyAlignment="1">
      <alignment horizontal="center" vertical="center" wrapText="1" readingOrder="1"/>
    </xf>
    <xf numFmtId="0" fontId="197" fillId="0" borderId="14" xfId="0" applyFont="1" applyBorder="1" applyAlignment="1">
      <alignment horizontal="center" vertical="center" wrapText="1" readingOrder="1"/>
    </xf>
    <xf numFmtId="0" fontId="197" fillId="0" borderId="11" xfId="0" applyFont="1" applyBorder="1" applyAlignment="1">
      <alignment horizontal="center" vertical="center" wrapText="1" readingOrder="1"/>
    </xf>
    <xf numFmtId="0" fontId="5" fillId="0" borderId="41" xfId="0" applyFont="1" applyBorder="1" applyAlignment="1">
      <alignment horizontal="center" vertical="center" wrapText="1" readingOrder="1"/>
    </xf>
    <xf numFmtId="0" fontId="197" fillId="0" borderId="10" xfId="0" applyFont="1" applyBorder="1" applyAlignment="1">
      <alignment horizontal="center" vertical="center" wrapText="1" readingOrder="1"/>
    </xf>
    <xf numFmtId="164" fontId="197" fillId="0" borderId="14" xfId="0" applyNumberFormat="1" applyFont="1" applyBorder="1" applyAlignment="1">
      <alignment horizontal="center" vertical="center" wrapText="1" readingOrder="1"/>
    </xf>
    <xf numFmtId="164" fontId="197" fillId="0" borderId="11" xfId="0" applyNumberFormat="1" applyFont="1" applyBorder="1" applyAlignment="1">
      <alignment horizontal="center" vertical="center" wrapText="1" readingOrder="1"/>
    </xf>
    <xf numFmtId="164" fontId="197" fillId="0" borderId="10" xfId="0" applyNumberFormat="1" applyFont="1" applyBorder="1" applyAlignment="1">
      <alignment horizontal="center" vertical="center" wrapText="1" readingOrder="1"/>
    </xf>
    <xf numFmtId="0" fontId="210" fillId="0" borderId="0" xfId="1" applyFont="1"/>
    <xf numFmtId="0" fontId="42" fillId="0" borderId="20" xfId="1" applyFont="1" applyBorder="1" applyAlignment="1">
      <alignment horizontal="center" vertical="center" wrapText="1" readingOrder="2"/>
    </xf>
    <xf numFmtId="164" fontId="198" fillId="0" borderId="20" xfId="0" applyNumberFormat="1" applyFont="1" applyBorder="1" applyAlignment="1">
      <alignment horizontal="center" vertical="center" wrapText="1" readingOrder="1"/>
    </xf>
    <xf numFmtId="164" fontId="198" fillId="0" borderId="19" xfId="0" applyNumberFormat="1" applyFont="1" applyBorder="1" applyAlignment="1">
      <alignment horizontal="center" vertical="center" wrapText="1" readingOrder="1"/>
    </xf>
    <xf numFmtId="164" fontId="196" fillId="0" borderId="0" xfId="0" applyNumberFormat="1" applyFont="1" applyAlignment="1">
      <alignment horizontal="center" vertical="center" wrapText="1" readingOrder="2"/>
    </xf>
    <xf numFmtId="164" fontId="196" fillId="0" borderId="1" xfId="0" applyNumberFormat="1" applyFont="1" applyBorder="1" applyAlignment="1">
      <alignment horizontal="center" vertical="center" wrapText="1" readingOrder="2"/>
    </xf>
    <xf numFmtId="164" fontId="5" fillId="0" borderId="20" xfId="0" applyNumberFormat="1" applyFont="1" applyBorder="1" applyAlignment="1">
      <alignment horizontal="center" vertical="center" readingOrder="1"/>
    </xf>
    <xf numFmtId="164" fontId="5" fillId="0" borderId="6" xfId="0" applyNumberFormat="1" applyFont="1" applyBorder="1" applyAlignment="1">
      <alignment horizontal="center" vertical="center" readingOrder="1"/>
    </xf>
    <xf numFmtId="164" fontId="5" fillId="0" borderId="7" xfId="0" applyNumberFormat="1" applyFont="1" applyBorder="1" applyAlignment="1">
      <alignment horizontal="center" vertical="center" readingOrder="1"/>
    </xf>
    <xf numFmtId="164" fontId="5" fillId="0" borderId="19" xfId="0" applyNumberFormat="1" applyFont="1" applyBorder="1" applyAlignment="1">
      <alignment horizontal="center" vertical="center" readingOrder="1"/>
    </xf>
    <xf numFmtId="164" fontId="5" fillId="0" borderId="0" xfId="0" applyNumberFormat="1" applyFont="1" applyAlignment="1">
      <alignment horizontal="center" vertical="center" readingOrder="1"/>
    </xf>
    <xf numFmtId="164" fontId="5" fillId="0" borderId="3" xfId="0" applyNumberFormat="1" applyFont="1" applyBorder="1" applyAlignment="1">
      <alignment horizontal="center" vertical="center" readingOrder="1"/>
    </xf>
    <xf numFmtId="164" fontId="5" fillId="0" borderId="38" xfId="0" applyNumberFormat="1" applyFont="1" applyBorder="1" applyAlignment="1">
      <alignment horizontal="center" vertical="center" readingOrder="1"/>
    </xf>
    <xf numFmtId="164" fontId="5" fillId="0" borderId="31" xfId="0" applyNumberFormat="1" applyFont="1" applyBorder="1" applyAlignment="1">
      <alignment horizontal="center" vertical="center" readingOrder="1"/>
    </xf>
    <xf numFmtId="164" fontId="5" fillId="0" borderId="32" xfId="0" applyNumberFormat="1" applyFont="1" applyBorder="1" applyAlignment="1">
      <alignment horizontal="center" vertical="center" readingOrder="1"/>
    </xf>
    <xf numFmtId="164" fontId="60" fillId="0" borderId="28" xfId="0" applyNumberFormat="1" applyFont="1" applyBorder="1" applyAlignment="1">
      <alignment horizontal="center" vertical="center" readingOrder="1"/>
    </xf>
    <xf numFmtId="164" fontId="60" fillId="0" borderId="1" xfId="0" applyNumberFormat="1" applyFont="1" applyBorder="1" applyAlignment="1">
      <alignment horizontal="center" vertical="center" readingOrder="1"/>
    </xf>
    <xf numFmtId="164" fontId="60" fillId="0" borderId="2" xfId="0" applyNumberFormat="1" applyFont="1" applyBorder="1" applyAlignment="1">
      <alignment horizontal="center" vertical="center" readingOrder="1"/>
    </xf>
    <xf numFmtId="164" fontId="198" fillId="0" borderId="28" xfId="0" applyNumberFormat="1" applyFont="1" applyBorder="1" applyAlignment="1">
      <alignment horizontal="center" vertical="center" wrapText="1" readingOrder="1"/>
    </xf>
    <xf numFmtId="0" fontId="197" fillId="0" borderId="29" xfId="0" applyFont="1" applyBorder="1" applyAlignment="1">
      <alignment horizontal="center" vertical="center" wrapText="1" readingOrder="2"/>
    </xf>
    <xf numFmtId="0" fontId="197" fillId="0" borderId="17" xfId="0" applyFont="1" applyBorder="1" applyAlignment="1">
      <alignment horizontal="center" vertical="center" wrapText="1" readingOrder="2"/>
    </xf>
    <xf numFmtId="0" fontId="197" fillId="0" borderId="34" xfId="0" applyFont="1" applyBorder="1" applyAlignment="1">
      <alignment horizontal="center" vertical="center" wrapText="1" readingOrder="2"/>
    </xf>
    <xf numFmtId="164" fontId="197" fillId="0" borderId="6" xfId="0" applyNumberFormat="1" applyFont="1" applyBorder="1" applyAlignment="1">
      <alignment horizontal="center" vertical="center" wrapText="1" readingOrder="2"/>
    </xf>
    <xf numFmtId="164" fontId="197" fillId="0" borderId="0" xfId="0" applyNumberFormat="1" applyFont="1" applyAlignment="1">
      <alignment horizontal="center" vertical="center" wrapText="1" readingOrder="2"/>
    </xf>
    <xf numFmtId="164" fontId="197" fillId="0" borderId="31" xfId="0" applyNumberFormat="1" applyFont="1" applyBorder="1" applyAlignment="1">
      <alignment horizontal="center" vertical="center" readingOrder="2"/>
    </xf>
    <xf numFmtId="164" fontId="197" fillId="0" borderId="31" xfId="0" applyNumberFormat="1" applyFont="1" applyBorder="1" applyAlignment="1">
      <alignment horizontal="center" vertical="center" wrapText="1" readingOrder="2"/>
    </xf>
    <xf numFmtId="0" fontId="91" fillId="0" borderId="17" xfId="1" applyFont="1" applyBorder="1" applyAlignment="1">
      <alignment horizontal="center" vertical="center" wrapText="1" readingOrder="2"/>
    </xf>
    <xf numFmtId="164" fontId="196" fillId="0" borderId="38" xfId="0" applyNumberFormat="1" applyFont="1" applyBorder="1" applyAlignment="1">
      <alignment horizontal="center" vertical="center" readingOrder="1"/>
    </xf>
    <xf numFmtId="164" fontId="196" fillId="0" borderId="31" xfId="0" applyNumberFormat="1" applyFont="1" applyBorder="1" applyAlignment="1">
      <alignment horizontal="center" vertical="center" readingOrder="1"/>
    </xf>
    <xf numFmtId="164" fontId="196" fillId="0" borderId="32" xfId="0" applyNumberFormat="1" applyFont="1" applyBorder="1" applyAlignment="1">
      <alignment horizontal="center" vertical="center" readingOrder="1"/>
    </xf>
    <xf numFmtId="164" fontId="198" fillId="0" borderId="20" xfId="0" applyNumberFormat="1" applyFont="1" applyBorder="1" applyAlignment="1">
      <alignment horizontal="center" vertical="center" readingOrder="1"/>
    </xf>
    <xf numFmtId="164" fontId="198" fillId="0" borderId="6" xfId="0" applyNumberFormat="1" applyFont="1" applyBorder="1" applyAlignment="1">
      <alignment horizontal="center" vertical="center" readingOrder="1"/>
    </xf>
    <xf numFmtId="164" fontId="198" fillId="0" borderId="7" xfId="0" applyNumberFormat="1" applyFont="1" applyBorder="1" applyAlignment="1">
      <alignment horizontal="center" vertical="center" readingOrder="1"/>
    </xf>
    <xf numFmtId="164" fontId="211" fillId="0" borderId="19" xfId="0" applyNumberFormat="1" applyFont="1" applyBorder="1" applyAlignment="1">
      <alignment horizontal="center" vertical="center" readingOrder="1"/>
    </xf>
    <xf numFmtId="164" fontId="211" fillId="0" borderId="0" xfId="0" applyNumberFormat="1" applyFont="1" applyAlignment="1">
      <alignment horizontal="center" vertical="center" readingOrder="1"/>
    </xf>
    <xf numFmtId="164" fontId="211" fillId="0" borderId="3" xfId="0" applyNumberFormat="1" applyFont="1" applyBorder="1" applyAlignment="1">
      <alignment horizontal="center" vertical="center" readingOrder="1"/>
    </xf>
    <xf numFmtId="164" fontId="198" fillId="0" borderId="19" xfId="0" applyNumberFormat="1" applyFont="1" applyBorder="1" applyAlignment="1">
      <alignment horizontal="center" vertical="center" readingOrder="1"/>
    </xf>
    <xf numFmtId="164" fontId="198" fillId="0" borderId="0" xfId="0" applyNumberFormat="1" applyFont="1" applyAlignment="1">
      <alignment horizontal="center" vertical="center" readingOrder="1"/>
    </xf>
    <xf numFmtId="164" fontId="198" fillId="0" borderId="3" xfId="0" applyNumberFormat="1" applyFont="1" applyBorder="1" applyAlignment="1">
      <alignment horizontal="center" vertical="center" readingOrder="1"/>
    </xf>
    <xf numFmtId="164" fontId="198" fillId="0" borderId="28" xfId="0" applyNumberFormat="1" applyFont="1" applyBorder="1" applyAlignment="1">
      <alignment horizontal="center" vertical="center" readingOrder="1"/>
    </xf>
    <xf numFmtId="164" fontId="198" fillId="0" borderId="1" xfId="0" applyNumberFormat="1" applyFont="1" applyBorder="1" applyAlignment="1">
      <alignment horizontal="center" vertical="center" readingOrder="1"/>
    </xf>
    <xf numFmtId="164" fontId="198" fillId="0" borderId="2" xfId="0" applyNumberFormat="1" applyFont="1" applyBorder="1" applyAlignment="1">
      <alignment horizontal="center" vertical="center" readingOrder="1"/>
    </xf>
    <xf numFmtId="49" fontId="46" fillId="0" borderId="15" xfId="1" applyNumberFormat="1" applyFont="1" applyBorder="1" applyAlignment="1">
      <alignment horizontal="center" vertical="center" wrapText="1" readingOrder="2"/>
    </xf>
    <xf numFmtId="0" fontId="200" fillId="0" borderId="0" xfId="0" applyFont="1" applyAlignment="1">
      <alignment horizontal="center" vertical="center" wrapText="1" readingOrder="1"/>
    </xf>
    <xf numFmtId="164" fontId="200" fillId="0" borderId="6" xfId="0" applyNumberFormat="1" applyFont="1" applyBorder="1" applyAlignment="1">
      <alignment horizontal="center" vertical="center" readingOrder="1"/>
    </xf>
    <xf numFmtId="164" fontId="200" fillId="0" borderId="6" xfId="0" applyNumberFormat="1" applyFont="1" applyBorder="1" applyAlignment="1">
      <alignment horizontal="center" vertical="center" wrapText="1" readingOrder="1"/>
    </xf>
    <xf numFmtId="164" fontId="195" fillId="0" borderId="0" xfId="0" applyNumberFormat="1" applyFont="1" applyAlignment="1">
      <alignment vertical="center" wrapText="1"/>
    </xf>
    <xf numFmtId="164" fontId="200" fillId="0" borderId="0" xfId="0" applyNumberFormat="1" applyFont="1" applyAlignment="1">
      <alignment horizontal="center" vertical="center" readingOrder="1"/>
    </xf>
    <xf numFmtId="164" fontId="200" fillId="0" borderId="0" xfId="0" applyNumberFormat="1" applyFont="1" applyAlignment="1">
      <alignment horizontal="center" vertical="center" wrapText="1" readingOrder="1"/>
    </xf>
    <xf numFmtId="164" fontId="5" fillId="0" borderId="0" xfId="0" applyNumberFormat="1" applyFont="1" applyAlignment="1">
      <alignment horizontal="center" vertical="center" wrapText="1" readingOrder="1"/>
    </xf>
    <xf numFmtId="164" fontId="200" fillId="0" borderId="31" xfId="0" applyNumberFormat="1" applyFont="1" applyBorder="1" applyAlignment="1">
      <alignment horizontal="center" vertical="center" readingOrder="1"/>
    </xf>
    <xf numFmtId="164" fontId="212" fillId="0" borderId="31" xfId="0" applyNumberFormat="1" applyFont="1" applyBorder="1" applyAlignment="1">
      <alignment horizontal="center" vertical="center" readingOrder="1"/>
    </xf>
    <xf numFmtId="164" fontId="212" fillId="0" borderId="31" xfId="0" applyNumberFormat="1" applyFont="1" applyBorder="1" applyAlignment="1">
      <alignment horizontal="center" vertical="center" wrapText="1" readingOrder="1"/>
    </xf>
    <xf numFmtId="164" fontId="191" fillId="0" borderId="31" xfId="0" applyNumberFormat="1" applyFont="1" applyBorder="1" applyAlignment="1">
      <alignment horizontal="center" vertical="center" wrapText="1" readingOrder="1"/>
    </xf>
    <xf numFmtId="164" fontId="191" fillId="0" borderId="31" xfId="0" applyNumberFormat="1" applyFont="1" applyBorder="1" applyAlignment="1">
      <alignment horizontal="center" vertical="center" readingOrder="1"/>
    </xf>
    <xf numFmtId="164" fontId="213" fillId="0" borderId="1" xfId="0" applyNumberFormat="1" applyFont="1" applyBorder="1" applyAlignment="1">
      <alignment horizontal="center" vertical="center" readingOrder="1"/>
    </xf>
    <xf numFmtId="164" fontId="213" fillId="0" borderId="1" xfId="0" applyNumberFormat="1" applyFont="1" applyBorder="1" applyAlignment="1">
      <alignment horizontal="center" vertical="center" wrapText="1" readingOrder="1"/>
    </xf>
    <xf numFmtId="164" fontId="60" fillId="0" borderId="1" xfId="0" applyNumberFormat="1" applyFont="1" applyBorder="1" applyAlignment="1">
      <alignment horizontal="center" vertical="center" wrapText="1" readingOrder="1"/>
    </xf>
    <xf numFmtId="164" fontId="200" fillId="0" borderId="7" xfId="0" applyNumberFormat="1" applyFont="1" applyBorder="1" applyAlignment="1">
      <alignment horizontal="center" vertical="center" readingOrder="1"/>
    </xf>
    <xf numFmtId="164" fontId="200" fillId="0" borderId="3" xfId="0" applyNumberFormat="1" applyFont="1" applyBorder="1" applyAlignment="1">
      <alignment horizontal="center" vertical="center" readingOrder="1"/>
    </xf>
    <xf numFmtId="164" fontId="200" fillId="0" borderId="32" xfId="0" applyNumberFormat="1" applyFont="1" applyBorder="1" applyAlignment="1">
      <alignment horizontal="center" vertical="center" readingOrder="1"/>
    </xf>
    <xf numFmtId="164" fontId="213" fillId="0" borderId="2" xfId="0" applyNumberFormat="1" applyFont="1" applyBorder="1" applyAlignment="1">
      <alignment horizontal="center" vertical="center" readingOrder="1"/>
    </xf>
    <xf numFmtId="0" fontId="201" fillId="0" borderId="1" xfId="0" applyFont="1" applyBorder="1" applyAlignment="1">
      <alignment horizontal="center" vertical="center" wrapText="1" readingOrder="2"/>
    </xf>
    <xf numFmtId="0" fontId="214" fillId="0" borderId="8" xfId="0" applyFont="1" applyBorder="1" applyAlignment="1">
      <alignment horizontal="center" vertical="center" wrapText="1" readingOrder="2"/>
    </xf>
    <xf numFmtId="0" fontId="214" fillId="0" borderId="35" xfId="0" applyFont="1" applyBorder="1" applyAlignment="1">
      <alignment horizontal="center" vertical="center" wrapText="1" readingOrder="2"/>
    </xf>
    <xf numFmtId="0" fontId="215" fillId="0" borderId="19" xfId="0" applyFont="1" applyBorder="1" applyAlignment="1">
      <alignment horizontal="right" vertical="center" wrapText="1" readingOrder="2"/>
    </xf>
    <xf numFmtId="0" fontId="215" fillId="0" borderId="28" xfId="0" applyFont="1" applyBorder="1" applyAlignment="1">
      <alignment horizontal="right" vertical="center" wrapText="1" readingOrder="2"/>
    </xf>
    <xf numFmtId="1" fontId="14" fillId="0" borderId="76" xfId="1" applyNumberFormat="1" applyFont="1" applyBorder="1" applyAlignment="1">
      <alignment horizontal="center" vertical="center" wrapText="1" readingOrder="2"/>
    </xf>
    <xf numFmtId="1" fontId="9" fillId="0" borderId="76" xfId="1" applyNumberFormat="1" applyFont="1" applyBorder="1" applyAlignment="1">
      <alignment horizontal="right" vertical="center" wrapText="1" readingOrder="2"/>
    </xf>
    <xf numFmtId="1" fontId="8" fillId="0" borderId="20" xfId="1" applyNumberFormat="1" applyFont="1" applyBorder="1" applyAlignment="1">
      <alignment horizontal="right" vertical="center" wrapText="1" readingOrder="2"/>
    </xf>
    <xf numFmtId="1" fontId="8" fillId="0" borderId="19" xfId="1" applyNumberFormat="1" applyFont="1" applyBorder="1" applyAlignment="1">
      <alignment horizontal="right" vertical="center" readingOrder="2"/>
    </xf>
    <xf numFmtId="1" fontId="9" fillId="0" borderId="38" xfId="1" applyNumberFormat="1" applyFont="1" applyBorder="1" applyAlignment="1">
      <alignment horizontal="right" vertical="center" wrapText="1" readingOrder="2"/>
    </xf>
    <xf numFmtId="1" fontId="9" fillId="0" borderId="19" xfId="1" applyNumberFormat="1" applyFont="1" applyBorder="1" applyAlignment="1">
      <alignment horizontal="right" vertical="center" readingOrder="2"/>
    </xf>
    <xf numFmtId="1" fontId="8" fillId="0" borderId="19" xfId="1" applyNumberFormat="1" applyFont="1" applyBorder="1" applyAlignment="1">
      <alignment horizontal="right" vertical="center" wrapText="1" readingOrder="2"/>
    </xf>
    <xf numFmtId="1" fontId="9" fillId="0" borderId="28" xfId="1" applyNumberFormat="1" applyFont="1" applyBorder="1" applyAlignment="1">
      <alignment horizontal="right" vertical="center" wrapText="1" readingOrder="2"/>
    </xf>
    <xf numFmtId="0" fontId="216" fillId="0" borderId="0" xfId="1" applyFont="1" applyAlignment="1">
      <alignment vertical="center"/>
    </xf>
    <xf numFmtId="0" fontId="217" fillId="0" borderId="0" xfId="7" applyFont="1" applyAlignment="1">
      <alignment vertical="center"/>
    </xf>
    <xf numFmtId="0" fontId="218" fillId="0" borderId="0" xfId="0" applyFont="1"/>
    <xf numFmtId="0" fontId="36" fillId="3" borderId="0" xfId="1" applyFont="1" applyFill="1" applyAlignment="1">
      <alignment horizontal="center" vertical="center"/>
    </xf>
    <xf numFmtId="0" fontId="32" fillId="0" borderId="0" xfId="2" applyFont="1" applyAlignment="1">
      <alignment horizontal="right" vertical="top" wrapText="1" readingOrder="2"/>
    </xf>
    <xf numFmtId="0" fontId="38" fillId="0" borderId="17" xfId="2" applyFont="1" applyBorder="1" applyAlignment="1">
      <alignment horizontal="right" vertical="top" wrapText="1" readingOrder="2"/>
    </xf>
    <xf numFmtId="0" fontId="15" fillId="0" borderId="0" xfId="1" applyFont="1" applyAlignment="1">
      <alignment horizontal="right" vertical="center"/>
    </xf>
    <xf numFmtId="164" fontId="198" fillId="0" borderId="6" xfId="0" applyNumberFormat="1" applyFont="1" applyBorder="1" applyAlignment="1">
      <alignment horizontal="center" vertical="center" readingOrder="2"/>
    </xf>
    <xf numFmtId="164" fontId="198" fillId="0" borderId="31" xfId="0" applyNumberFormat="1" applyFont="1" applyBorder="1" applyAlignment="1">
      <alignment horizontal="center" vertical="center" readingOrder="2"/>
    </xf>
    <xf numFmtId="164" fontId="198" fillId="0" borderId="6" xfId="0" applyNumberFormat="1" applyFont="1" applyBorder="1" applyAlignment="1">
      <alignment horizontal="center" vertical="center" wrapText="1" readingOrder="2"/>
    </xf>
    <xf numFmtId="164" fontId="198" fillId="0" borderId="31" xfId="0" applyNumberFormat="1" applyFont="1" applyBorder="1" applyAlignment="1">
      <alignment horizontal="center" vertical="center" wrapText="1" readingOrder="2"/>
    </xf>
    <xf numFmtId="164" fontId="198" fillId="0" borderId="7" xfId="0" applyNumberFormat="1" applyFont="1" applyBorder="1" applyAlignment="1">
      <alignment horizontal="center" vertical="center" readingOrder="1"/>
    </xf>
    <xf numFmtId="164" fontId="198" fillId="0" borderId="32" xfId="0" applyNumberFormat="1" applyFont="1" applyBorder="1" applyAlignment="1">
      <alignment horizontal="center" vertical="center" readingOrder="1"/>
    </xf>
    <xf numFmtId="0" fontId="15" fillId="0" borderId="0" xfId="1" applyFont="1" applyAlignment="1">
      <alignment horizontal="center" vertical="center"/>
    </xf>
    <xf numFmtId="0" fontId="61" fillId="0" borderId="0" xfId="2" applyFont="1" applyAlignment="1">
      <alignment horizontal="right" vertical="top" wrapText="1" readingOrder="2"/>
    </xf>
    <xf numFmtId="0" fontId="32" fillId="0" borderId="17" xfId="1" applyFont="1" applyBorder="1" applyAlignment="1">
      <alignment horizontal="right" vertical="top" wrapText="1" readingOrder="2"/>
    </xf>
    <xf numFmtId="0" fontId="163" fillId="0" borderId="17" xfId="1" applyFont="1" applyBorder="1" applyAlignment="1">
      <alignment horizontal="right" vertical="top" wrapText="1" readingOrder="2"/>
    </xf>
    <xf numFmtId="49" fontId="100" fillId="0" borderId="0" xfId="1" applyNumberFormat="1" applyFont="1" applyAlignment="1">
      <alignment horizontal="right" vertical="top" wrapText="1" readingOrder="2"/>
    </xf>
    <xf numFmtId="0" fontId="1" fillId="0" borderId="0" xfId="1" applyAlignment="1">
      <alignment horizontal="center" vertical="center" wrapText="1"/>
    </xf>
    <xf numFmtId="49" fontId="100" fillId="0" borderId="17" xfId="1" applyNumberFormat="1" applyFont="1" applyBorder="1" applyAlignment="1">
      <alignment horizontal="right" vertical="top" wrapText="1" readingOrder="2"/>
    </xf>
    <xf numFmtId="0" fontId="105" fillId="0" borderId="0" xfId="1" applyFont="1" applyAlignment="1">
      <alignment horizontal="right" readingOrder="2"/>
    </xf>
    <xf numFmtId="0" fontId="61" fillId="0" borderId="17" xfId="1" applyFont="1" applyBorder="1" applyAlignment="1">
      <alignment horizontal="right" vertical="top" wrapText="1" readingOrder="2"/>
    </xf>
    <xf numFmtId="0" fontId="61" fillId="0" borderId="0" xfId="1" applyFont="1" applyAlignment="1">
      <alignment horizontal="right" vertical="top" wrapText="1" readingOrder="2"/>
    </xf>
    <xf numFmtId="0" fontId="110" fillId="0" borderId="0" xfId="1" applyFont="1" applyAlignment="1">
      <alignment horizontal="right" vertical="top" wrapText="1" readingOrder="2"/>
    </xf>
    <xf numFmtId="0" fontId="81" fillId="5" borderId="0" xfId="1" applyFont="1" applyFill="1" applyAlignment="1">
      <alignment horizontal="center" vertical="top" wrapText="1"/>
    </xf>
    <xf numFmtId="0" fontId="51" fillId="6" borderId="0" xfId="1" applyFont="1" applyFill="1" applyAlignment="1">
      <alignment horizontal="center"/>
    </xf>
    <xf numFmtId="0" fontId="81" fillId="6" borderId="0" xfId="1" applyFont="1" applyFill="1" applyAlignment="1">
      <alignment horizontal="center" vertical="top" wrapText="1"/>
    </xf>
    <xf numFmtId="0" fontId="14" fillId="0" borderId="0" xfId="1" applyFont="1" applyAlignment="1">
      <alignment horizontal="center" vertical="center" wrapText="1"/>
    </xf>
    <xf numFmtId="164" fontId="26" fillId="0" borderId="6" xfId="1" applyNumberFormat="1" applyFont="1" applyBorder="1" applyAlignment="1">
      <alignment horizontal="center" vertical="center" wrapText="1"/>
    </xf>
    <xf numFmtId="164" fontId="26" fillId="0" borderId="0" xfId="1" applyNumberFormat="1" applyFont="1" applyAlignment="1">
      <alignment horizontal="center" vertical="center" wrapText="1"/>
    </xf>
    <xf numFmtId="0" fontId="110" fillId="0" borderId="0" xfId="1" applyFont="1" applyAlignment="1">
      <alignment horizontal="right" wrapText="1" readingOrder="2"/>
    </xf>
    <xf numFmtId="0" fontId="104" fillId="0" borderId="1" xfId="1" applyFont="1" applyBorder="1" applyAlignment="1">
      <alignment horizontal="right" vertical="top" wrapText="1"/>
    </xf>
    <xf numFmtId="49" fontId="132" fillId="0" borderId="17" xfId="1" applyNumberFormat="1" applyFont="1" applyBorder="1" applyAlignment="1">
      <alignment horizontal="center" vertical="center"/>
    </xf>
    <xf numFmtId="2" fontId="123" fillId="0" borderId="58" xfId="1" applyNumberFormat="1" applyFont="1" applyBorder="1" applyAlignment="1">
      <alignment horizontal="right" vertical="center" wrapText="1" readingOrder="2"/>
    </xf>
    <xf numFmtId="2" fontId="123" fillId="0" borderId="24" xfId="1" applyNumberFormat="1" applyFont="1" applyBorder="1" applyAlignment="1">
      <alignment horizontal="right" vertical="center" wrapText="1" readingOrder="2"/>
    </xf>
    <xf numFmtId="0" fontId="173" fillId="0" borderId="80" xfId="1" applyFont="1" applyBorder="1" applyAlignment="1">
      <alignment horizontal="center" vertical="center" wrapText="1"/>
    </xf>
    <xf numFmtId="0" fontId="159" fillId="0" borderId="81" xfId="0" applyFont="1" applyBorder="1" applyAlignment="1">
      <alignment horizontal="center" vertical="center" wrapText="1"/>
    </xf>
    <xf numFmtId="0" fontId="46" fillId="0" borderId="36" xfId="1" applyFont="1" applyBorder="1" applyAlignment="1">
      <alignment horizontal="center" vertical="center"/>
    </xf>
    <xf numFmtId="0" fontId="46" fillId="0" borderId="52" xfId="1" applyFont="1" applyBorder="1" applyAlignment="1">
      <alignment horizontal="center" vertical="center"/>
    </xf>
    <xf numFmtId="0" fontId="126" fillId="0" borderId="66" xfId="1" applyFont="1" applyBorder="1" applyAlignment="1">
      <alignment horizontal="center" vertical="center"/>
    </xf>
    <xf numFmtId="0" fontId="126" fillId="0" borderId="67" xfId="1" applyFont="1" applyBorder="1" applyAlignment="1">
      <alignment horizontal="center" vertical="center"/>
    </xf>
    <xf numFmtId="0" fontId="31" fillId="0" borderId="70" xfId="1" applyFont="1" applyBorder="1" applyAlignment="1">
      <alignment horizontal="center" vertical="center" wrapText="1"/>
    </xf>
    <xf numFmtId="0" fontId="31" fillId="0" borderId="69" xfId="1" applyFont="1" applyBorder="1" applyAlignment="1">
      <alignment horizontal="center" vertical="center" wrapText="1"/>
    </xf>
    <xf numFmtId="0" fontId="31" fillId="0" borderId="67" xfId="1" applyFont="1" applyBorder="1" applyAlignment="1">
      <alignment horizontal="center" vertical="center" wrapText="1"/>
    </xf>
    <xf numFmtId="0" fontId="31" fillId="0" borderId="66" xfId="1" applyFont="1" applyBorder="1" applyAlignment="1">
      <alignment horizontal="center" vertical="center" wrapText="1"/>
    </xf>
    <xf numFmtId="0" fontId="31" fillId="0" borderId="29" xfId="1" applyFont="1" applyBorder="1" applyAlignment="1">
      <alignment horizontal="center" vertical="center" wrapText="1"/>
    </xf>
    <xf numFmtId="0" fontId="31" fillId="0" borderId="38" xfId="1" applyFont="1" applyBorder="1" applyAlignment="1">
      <alignment horizontal="center" vertical="center" wrapText="1"/>
    </xf>
    <xf numFmtId="0" fontId="137" fillId="0" borderId="0" xfId="1" applyFont="1" applyAlignment="1">
      <alignment horizontal="right" vertical="top" readingOrder="2"/>
    </xf>
    <xf numFmtId="0" fontId="158" fillId="0" borderId="43" xfId="1" applyFont="1" applyBorder="1" applyAlignment="1">
      <alignment horizontal="center" vertical="center" wrapText="1" readingOrder="2"/>
    </xf>
    <xf numFmtId="0" fontId="158" fillId="0" borderId="46" xfId="1" applyFont="1" applyBorder="1" applyAlignment="1">
      <alignment horizontal="center" vertical="center" wrapText="1" readingOrder="2"/>
    </xf>
    <xf numFmtId="0" fontId="55" fillId="0" borderId="77" xfId="1" applyFont="1" applyBorder="1" applyAlignment="1">
      <alignment horizontal="right" vertical="center" wrapText="1" readingOrder="2"/>
    </xf>
    <xf numFmtId="0" fontId="55" fillId="0" borderId="50" xfId="1" applyFont="1" applyBorder="1" applyAlignment="1">
      <alignment horizontal="right" vertical="center" wrapText="1" readingOrder="2"/>
    </xf>
    <xf numFmtId="0" fontId="90" fillId="0" borderId="13" xfId="1" applyFont="1" applyBorder="1" applyAlignment="1">
      <alignment horizontal="center" vertical="center" wrapText="1" readingOrder="2"/>
    </xf>
    <xf numFmtId="0" fontId="90" fillId="0" borderId="78" xfId="1" applyFont="1" applyBorder="1" applyAlignment="1">
      <alignment horizontal="center" vertical="center" wrapText="1" readingOrder="2"/>
    </xf>
    <xf numFmtId="0" fontId="90" fillId="0" borderId="56" xfId="1" applyFont="1" applyBorder="1" applyAlignment="1">
      <alignment horizontal="center" vertical="center" wrapText="1" readingOrder="2"/>
    </xf>
    <xf numFmtId="0" fontId="55" fillId="0" borderId="13" xfId="1" applyFont="1" applyBorder="1" applyAlignment="1">
      <alignment horizontal="center" vertical="center" textRotation="90" wrapText="1" readingOrder="2"/>
    </xf>
    <xf numFmtId="0" fontId="55" fillId="0" borderId="12" xfId="1" applyFont="1" applyBorder="1" applyAlignment="1">
      <alignment horizontal="center" vertical="center" textRotation="90" wrapText="1" readingOrder="2"/>
    </xf>
    <xf numFmtId="0" fontId="55" fillId="0" borderId="52" xfId="1" applyFont="1" applyBorder="1" applyAlignment="1">
      <alignment horizontal="center" vertical="center" textRotation="90" wrapText="1" readingOrder="2"/>
    </xf>
    <xf numFmtId="0" fontId="55" fillId="0" borderId="78" xfId="1" applyFont="1" applyBorder="1" applyAlignment="1">
      <alignment horizontal="center" vertical="center" wrapText="1" readingOrder="2"/>
    </xf>
    <xf numFmtId="0" fontId="55" fillId="0" borderId="21" xfId="1" applyFont="1" applyBorder="1" applyAlignment="1">
      <alignment horizontal="center" vertical="center" wrapText="1" readingOrder="2"/>
    </xf>
    <xf numFmtId="0" fontId="55" fillId="0" borderId="6" xfId="1" applyFont="1" applyBorder="1" applyAlignment="1">
      <alignment horizontal="center" vertical="center" wrapText="1" readingOrder="2"/>
    </xf>
    <xf numFmtId="0" fontId="55" fillId="0" borderId="13" xfId="1" applyFont="1" applyBorder="1" applyAlignment="1">
      <alignment horizontal="center" vertical="center" wrapText="1" readingOrder="2"/>
    </xf>
    <xf numFmtId="0" fontId="55" fillId="0" borderId="0" xfId="1" applyFont="1" applyAlignment="1">
      <alignment horizontal="center" vertical="center" wrapText="1" readingOrder="2"/>
    </xf>
    <xf numFmtId="0" fontId="55" fillId="0" borderId="12" xfId="1" applyFont="1" applyBorder="1" applyAlignment="1">
      <alignment horizontal="center" vertical="center" wrapText="1" readingOrder="2"/>
    </xf>
    <xf numFmtId="0" fontId="55" fillId="0" borderId="31" xfId="1" applyFont="1" applyBorder="1" applyAlignment="1">
      <alignment horizontal="center" vertical="center" wrapText="1" readingOrder="2"/>
    </xf>
    <xf numFmtId="0" fontId="55" fillId="0" borderId="37" xfId="1" applyFont="1" applyBorder="1" applyAlignment="1">
      <alignment horizontal="center" vertical="center" wrapText="1" readingOrder="2"/>
    </xf>
    <xf numFmtId="0" fontId="132" fillId="0" borderId="0" xfId="1" applyFont="1" applyAlignment="1">
      <alignment horizontal="center" vertical="center" wrapText="1"/>
    </xf>
    <xf numFmtId="0" fontId="9" fillId="0" borderId="17" xfId="1" applyFont="1" applyBorder="1" applyAlignment="1">
      <alignment horizontal="center" vertical="center"/>
    </xf>
    <xf numFmtId="0" fontId="9" fillId="0" borderId="31" xfId="1" applyFont="1" applyBorder="1" applyAlignment="1">
      <alignment horizontal="center" vertical="center"/>
    </xf>
    <xf numFmtId="0" fontId="90" fillId="0" borderId="70" xfId="1" applyFont="1" applyBorder="1" applyAlignment="1">
      <alignment horizontal="center" vertical="center"/>
    </xf>
    <xf numFmtId="0" fontId="90" fillId="0" borderId="66" xfId="1" applyFont="1" applyBorder="1" applyAlignment="1">
      <alignment horizontal="center" vertical="center"/>
    </xf>
    <xf numFmtId="0" fontId="90" fillId="0" borderId="79" xfId="1" applyFont="1" applyBorder="1" applyAlignment="1">
      <alignment horizontal="center" vertical="center"/>
    </xf>
    <xf numFmtId="0" fontId="9" fillId="0" borderId="17" xfId="0" applyFont="1" applyBorder="1" applyAlignment="1">
      <alignment horizontal="center" vertical="center"/>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36" xfId="0" applyFont="1" applyBorder="1" applyAlignment="1">
      <alignment horizontal="center" vertical="center"/>
    </xf>
    <xf numFmtId="0" fontId="9" fillId="0" borderId="65" xfId="0" applyFont="1" applyBorder="1" applyAlignment="1">
      <alignment horizontal="center" vertical="center"/>
    </xf>
    <xf numFmtId="0" fontId="9" fillId="0" borderId="64" xfId="0" applyFont="1" applyBorder="1" applyAlignment="1">
      <alignment horizontal="center" vertical="center"/>
    </xf>
    <xf numFmtId="0" fontId="90" fillId="0" borderId="29" xfId="2" applyFont="1" applyBorder="1" applyAlignment="1">
      <alignment horizontal="center" vertical="center" wrapText="1" readingOrder="2"/>
    </xf>
    <xf numFmtId="0" fontId="90" fillId="0" borderId="19" xfId="2" applyFont="1" applyBorder="1" applyAlignment="1">
      <alignment horizontal="center" vertical="center" wrapText="1" readingOrder="2"/>
    </xf>
    <xf numFmtId="0" fontId="90" fillId="0" borderId="38" xfId="2" applyFont="1" applyBorder="1" applyAlignment="1">
      <alignment horizontal="center" vertical="center" wrapText="1" readingOrder="2"/>
    </xf>
    <xf numFmtId="2" fontId="55" fillId="0" borderId="75" xfId="2" applyNumberFormat="1" applyFont="1" applyBorder="1" applyAlignment="1">
      <alignment horizontal="center" vertical="center" wrapText="1" readingOrder="2"/>
    </xf>
    <xf numFmtId="2" fontId="55" fillId="0" borderId="74" xfId="2" applyNumberFormat="1" applyFont="1" applyBorder="1" applyAlignment="1">
      <alignment horizontal="center" vertical="center" wrapText="1" readingOrder="2"/>
    </xf>
    <xf numFmtId="164" fontId="55" fillId="0" borderId="24" xfId="2" applyNumberFormat="1" applyFont="1" applyBorder="1" applyAlignment="1">
      <alignment horizontal="center" vertical="center" wrapText="1" readingOrder="2"/>
    </xf>
    <xf numFmtId="164" fontId="55" fillId="0" borderId="48" xfId="2" applyNumberFormat="1" applyFont="1" applyBorder="1" applyAlignment="1">
      <alignment horizontal="center" vertical="center" wrapText="1" readingOrder="2"/>
    </xf>
    <xf numFmtId="2" fontId="55" fillId="0" borderId="24" xfId="2" applyNumberFormat="1" applyFont="1" applyBorder="1" applyAlignment="1">
      <alignment horizontal="center" vertical="center" wrapText="1" readingOrder="2"/>
    </xf>
    <xf numFmtId="2" fontId="55" fillId="0" borderId="48" xfId="2" applyNumberFormat="1" applyFont="1" applyBorder="1" applyAlignment="1">
      <alignment horizontal="center" vertical="center" wrapText="1" readingOrder="2"/>
    </xf>
    <xf numFmtId="0" fontId="90" fillId="0" borderId="25" xfId="2" applyFont="1" applyBorder="1" applyAlignment="1">
      <alignment horizontal="center" vertical="center" wrapText="1" readingOrder="2"/>
    </xf>
    <xf numFmtId="0" fontId="90" fillId="0" borderId="47" xfId="2" applyFont="1" applyBorder="1" applyAlignment="1">
      <alignment horizontal="center" vertical="center" wrapText="1" readingOrder="2"/>
    </xf>
    <xf numFmtId="164" fontId="31" fillId="0" borderId="61" xfId="2" applyNumberFormat="1" applyFont="1" applyBorder="1" applyAlignment="1">
      <alignment horizontal="center" vertical="center" wrapText="1" readingOrder="2"/>
    </xf>
    <xf numFmtId="164" fontId="31" fillId="0" borderId="73" xfId="2" applyNumberFormat="1" applyFont="1" applyBorder="1" applyAlignment="1">
      <alignment horizontal="center" vertical="center" wrapText="1" readingOrder="2"/>
    </xf>
    <xf numFmtId="1" fontId="129" fillId="0" borderId="34" xfId="2" applyNumberFormat="1" applyFont="1" applyBorder="1" applyAlignment="1">
      <alignment horizontal="center" vertical="center" wrapText="1" readingOrder="2"/>
    </xf>
    <xf numFmtId="1" fontId="129" fillId="0" borderId="3" xfId="2" applyNumberFormat="1" applyFont="1" applyBorder="1" applyAlignment="1">
      <alignment horizontal="center" vertical="center" wrapText="1" readingOrder="2"/>
    </xf>
    <xf numFmtId="1" fontId="129" fillId="0" borderId="32" xfId="2" applyNumberFormat="1" applyFont="1" applyBorder="1" applyAlignment="1">
      <alignment horizontal="center" vertical="center" wrapText="1" readingOrder="2"/>
    </xf>
    <xf numFmtId="2" fontId="55" fillId="0" borderId="27" xfId="2" applyNumberFormat="1" applyFont="1" applyBorder="1" applyAlignment="1">
      <alignment horizontal="center" vertical="center" wrapText="1" readingOrder="2"/>
    </xf>
    <xf numFmtId="2" fontId="55" fillId="0" borderId="68" xfId="2" applyNumberFormat="1" applyFont="1" applyBorder="1" applyAlignment="1">
      <alignment horizontal="center" vertical="center" wrapText="1" readingOrder="2"/>
    </xf>
    <xf numFmtId="164" fontId="31" fillId="0" borderId="24" xfId="2" applyNumberFormat="1" applyFont="1" applyBorder="1" applyAlignment="1">
      <alignment horizontal="center" vertical="center" wrapText="1" readingOrder="2"/>
    </xf>
    <xf numFmtId="164" fontId="31" fillId="0" borderId="48" xfId="2" applyNumberFormat="1" applyFont="1" applyBorder="1" applyAlignment="1">
      <alignment horizontal="center" vertical="center" wrapText="1" readingOrder="2"/>
    </xf>
    <xf numFmtId="0" fontId="31" fillId="0" borderId="24" xfId="2" applyFont="1" applyBorder="1" applyAlignment="1">
      <alignment horizontal="center" vertical="center" wrapText="1" readingOrder="2"/>
    </xf>
    <xf numFmtId="0" fontId="31" fillId="0" borderId="48" xfId="2" applyFont="1" applyBorder="1" applyAlignment="1">
      <alignment horizontal="center" vertical="center" wrapText="1" readingOrder="2"/>
    </xf>
    <xf numFmtId="0" fontId="90" fillId="0" borderId="70" xfId="2" applyFont="1" applyBorder="1" applyAlignment="1">
      <alignment horizontal="center" vertical="center" wrapText="1" readingOrder="2"/>
    </xf>
    <xf numFmtId="0" fontId="90" fillId="0" borderId="66" xfId="2" applyFont="1" applyBorder="1" applyAlignment="1">
      <alignment horizontal="center" vertical="center" wrapText="1" readingOrder="2"/>
    </xf>
    <xf numFmtId="0" fontId="90" fillId="0" borderId="69" xfId="2" applyFont="1" applyBorder="1" applyAlignment="1">
      <alignment horizontal="center" vertical="center" wrapText="1" readingOrder="2"/>
    </xf>
    <xf numFmtId="0" fontId="90" fillId="0" borderId="67" xfId="2" applyFont="1" applyBorder="1" applyAlignment="1">
      <alignment horizontal="center" vertical="center" wrapText="1" readingOrder="2"/>
    </xf>
    <xf numFmtId="0" fontId="90" fillId="0" borderId="79" xfId="2" applyFont="1" applyBorder="1" applyAlignment="1">
      <alignment horizontal="center" vertical="center" wrapText="1" readingOrder="2"/>
    </xf>
    <xf numFmtId="0" fontId="24" fillId="0" borderId="39" xfId="1" applyFont="1" applyBorder="1" applyAlignment="1">
      <alignment horizontal="center" vertical="top" wrapText="1" readingOrder="2"/>
    </xf>
    <xf numFmtId="0" fontId="24" fillId="0" borderId="17" xfId="1" applyFont="1" applyBorder="1" applyAlignment="1">
      <alignment horizontal="center" vertical="top" wrapText="1" readingOrder="2"/>
    </xf>
    <xf numFmtId="0" fontId="9" fillId="0" borderId="17" xfId="1" applyFont="1" applyBorder="1" applyAlignment="1">
      <alignment horizontal="center" vertical="center" wrapText="1" readingOrder="2"/>
    </xf>
    <xf numFmtId="0" fontId="9" fillId="0" borderId="36" xfId="1" applyFont="1" applyBorder="1" applyAlignment="1">
      <alignment horizontal="center" vertical="center" wrapText="1" readingOrder="2"/>
    </xf>
    <xf numFmtId="0" fontId="9" fillId="0" borderId="31" xfId="1" applyFont="1" applyBorder="1" applyAlignment="1">
      <alignment horizontal="center" vertical="center" wrapText="1" readingOrder="2"/>
    </xf>
    <xf numFmtId="0" fontId="9" fillId="0" borderId="37" xfId="1" applyFont="1" applyBorder="1" applyAlignment="1">
      <alignment horizontal="center" vertical="center" wrapText="1" readingOrder="2"/>
    </xf>
    <xf numFmtId="0" fontId="1" fillId="0" borderId="6" xfId="1" applyBorder="1" applyAlignment="1">
      <alignment horizontal="center" vertical="center"/>
    </xf>
    <xf numFmtId="0" fontId="1" fillId="0" borderId="0" xfId="1" applyAlignment="1">
      <alignment horizontal="center" vertical="center"/>
    </xf>
    <xf numFmtId="0" fontId="1" fillId="0" borderId="31" xfId="1" applyBorder="1" applyAlignment="1">
      <alignment horizontal="center" vertical="center"/>
    </xf>
    <xf numFmtId="0" fontId="5" fillId="0" borderId="4"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5" xfId="0" applyFont="1" applyBorder="1" applyAlignment="1">
      <alignment horizontal="center" vertical="center" wrapText="1" readingOrder="1"/>
    </xf>
    <xf numFmtId="0" fontId="5" fillId="0" borderId="40" xfId="0" applyFont="1" applyBorder="1" applyAlignment="1">
      <alignment horizontal="center" vertical="center" readingOrder="1"/>
    </xf>
    <xf numFmtId="0" fontId="5" fillId="0" borderId="12" xfId="0" applyFont="1" applyBorder="1" applyAlignment="1">
      <alignment horizontal="center" vertical="center" readingOrder="1"/>
    </xf>
    <xf numFmtId="0" fontId="5" fillId="0" borderId="52" xfId="0" applyFont="1" applyBorder="1" applyAlignment="1">
      <alignment horizontal="center" vertical="center" readingOrder="1"/>
    </xf>
    <xf numFmtId="0" fontId="9" fillId="0" borderId="39" xfId="1" applyFont="1" applyBorder="1" applyAlignment="1">
      <alignment horizontal="center" vertical="center" wrapText="1" readingOrder="2"/>
    </xf>
    <xf numFmtId="0" fontId="5" fillId="0" borderId="6" xfId="0" applyFont="1" applyBorder="1" applyAlignment="1">
      <alignment horizontal="center" vertical="center" readingOrder="1"/>
    </xf>
    <xf numFmtId="0" fontId="5" fillId="0" borderId="14"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24" xfId="0" applyFont="1" applyBorder="1" applyAlignment="1">
      <alignment horizontal="center" vertical="center" wrapText="1" readingOrder="1"/>
    </xf>
    <xf numFmtId="0" fontId="5" fillId="0" borderId="25" xfId="0" applyFont="1" applyBorder="1" applyAlignment="1">
      <alignment horizontal="center" vertical="center" wrapText="1" readingOrder="1"/>
    </xf>
    <xf numFmtId="0" fontId="5" fillId="0" borderId="63" xfId="0" applyFont="1" applyBorder="1" applyAlignment="1">
      <alignment horizontal="center" vertical="center" readingOrder="1"/>
    </xf>
    <xf numFmtId="0" fontId="5" fillId="0" borderId="11" xfId="0" applyFont="1" applyBorder="1" applyAlignment="1">
      <alignment horizontal="center" vertical="center" readingOrder="1"/>
    </xf>
    <xf numFmtId="0" fontId="5" fillId="0" borderId="51" xfId="0" applyFont="1" applyBorder="1" applyAlignment="1">
      <alignment horizontal="center" vertical="center" readingOrder="1"/>
    </xf>
    <xf numFmtId="0" fontId="5" fillId="0" borderId="40" xfId="0" applyFont="1" applyBorder="1" applyAlignment="1">
      <alignment horizontal="center" vertical="center" wrapText="1" readingOrder="1"/>
    </xf>
    <xf numFmtId="0" fontId="5" fillId="0" borderId="12" xfId="0" applyFont="1" applyBorder="1" applyAlignment="1">
      <alignment horizontal="center" vertical="center" wrapText="1" readingOrder="1"/>
    </xf>
    <xf numFmtId="0" fontId="5" fillId="0" borderId="52" xfId="0" applyFont="1" applyBorder="1" applyAlignment="1">
      <alignment horizontal="center" vertical="center" wrapText="1" readingOrder="1"/>
    </xf>
    <xf numFmtId="0" fontId="5" fillId="0" borderId="4" xfId="0" applyFont="1" applyBorder="1" applyAlignment="1">
      <alignment horizontal="center" vertical="center" readingOrder="1"/>
    </xf>
    <xf numFmtId="0" fontId="5" fillId="0" borderId="0" xfId="0" applyFont="1" applyAlignment="1">
      <alignment horizontal="center" vertical="center" readingOrder="1"/>
    </xf>
    <xf numFmtId="0" fontId="5" fillId="0" borderId="5" xfId="0" applyFont="1" applyBorder="1" applyAlignment="1">
      <alignment horizontal="center" vertical="center" readingOrder="1"/>
    </xf>
    <xf numFmtId="0" fontId="204" fillId="0" borderId="63" xfId="0" applyFont="1" applyBorder="1" applyAlignment="1">
      <alignment horizontal="center" vertical="center" readingOrder="2"/>
    </xf>
    <xf numFmtId="0" fontId="204" fillId="0" borderId="40" xfId="0" applyFont="1" applyBorder="1" applyAlignment="1">
      <alignment horizontal="center" vertical="center" readingOrder="2"/>
    </xf>
    <xf numFmtId="0" fontId="204" fillId="0" borderId="11" xfId="0" applyFont="1" applyBorder="1" applyAlignment="1">
      <alignment horizontal="center" vertical="center" readingOrder="2"/>
    </xf>
    <xf numFmtId="0" fontId="204" fillId="0" borderId="12" xfId="0" applyFont="1" applyBorder="1" applyAlignment="1">
      <alignment horizontal="center" vertical="center" readingOrder="2"/>
    </xf>
    <xf numFmtId="0" fontId="201" fillId="0" borderId="0" xfId="0" applyFont="1" applyAlignment="1">
      <alignment horizontal="center" vertical="center" wrapText="1" readingOrder="1"/>
    </xf>
    <xf numFmtId="0" fontId="5" fillId="0" borderId="11" xfId="0" applyFont="1" applyBorder="1" applyAlignment="1">
      <alignment horizontal="center" vertical="center" wrapText="1" readingOrder="1"/>
    </xf>
    <xf numFmtId="0" fontId="5" fillId="0" borderId="63" xfId="0" applyFont="1" applyBorder="1" applyAlignment="1">
      <alignment horizontal="center" vertical="center" wrapText="1" readingOrder="1"/>
    </xf>
    <xf numFmtId="0" fontId="5" fillId="0" borderId="11" xfId="0" applyFont="1" applyBorder="1" applyAlignment="1">
      <alignment horizontal="center" vertical="center" wrapText="1" readingOrder="2"/>
    </xf>
    <xf numFmtId="0" fontId="5" fillId="0" borderId="0" xfId="0" applyFont="1" applyAlignment="1">
      <alignment horizontal="center" vertical="center" wrapText="1" readingOrder="2"/>
    </xf>
    <xf numFmtId="0" fontId="204" fillId="0" borderId="11" xfId="0" applyFont="1" applyBorder="1" applyAlignment="1">
      <alignment horizontal="center" vertical="center" wrapText="1" readingOrder="2"/>
    </xf>
    <xf numFmtId="0" fontId="204" fillId="0" borderId="12" xfId="0" applyFont="1" applyBorder="1" applyAlignment="1">
      <alignment horizontal="center" vertical="center" wrapText="1" readingOrder="2"/>
    </xf>
    <xf numFmtId="0" fontId="204" fillId="0" borderId="51" xfId="0" applyFont="1" applyBorder="1" applyAlignment="1">
      <alignment horizontal="center" vertical="center" wrapText="1" readingOrder="1"/>
    </xf>
    <xf numFmtId="0" fontId="204" fillId="0" borderId="52" xfId="0" applyFont="1" applyBorder="1" applyAlignment="1">
      <alignment horizontal="center" vertical="center" wrapText="1" readingOrder="1"/>
    </xf>
    <xf numFmtId="0" fontId="0" fillId="0" borderId="0" xfId="0" applyAlignment="1">
      <alignment vertical="center" wrapText="1"/>
    </xf>
    <xf numFmtId="0" fontId="5" fillId="0" borderId="51" xfId="0" applyFont="1" applyBorder="1" applyAlignment="1">
      <alignment horizontal="center" vertical="center" wrapText="1" readingOrder="1"/>
    </xf>
    <xf numFmtId="0" fontId="201" fillId="0" borderId="63" xfId="0" applyFont="1" applyBorder="1" applyAlignment="1">
      <alignment horizontal="center" vertical="center" wrapText="1" readingOrder="1"/>
    </xf>
    <xf numFmtId="0" fontId="201" fillId="0" borderId="4" xfId="0" applyFont="1" applyBorder="1" applyAlignment="1">
      <alignment horizontal="center" vertical="center" wrapText="1" readingOrder="1"/>
    </xf>
    <xf numFmtId="0" fontId="8" fillId="0" borderId="6" xfId="1" applyFont="1" applyBorder="1" applyAlignment="1">
      <alignment horizontal="center" vertical="center" wrapText="1" readingOrder="2"/>
    </xf>
    <xf numFmtId="0" fontId="8" fillId="0" borderId="0" xfId="1" applyFont="1" applyAlignment="1">
      <alignment horizontal="center" vertical="center" wrapText="1" readingOrder="2"/>
    </xf>
    <xf numFmtId="0" fontId="8" fillId="0" borderId="1" xfId="1" applyFont="1" applyBorder="1" applyAlignment="1">
      <alignment horizontal="center" vertical="center" wrapText="1" readingOrder="2"/>
    </xf>
    <xf numFmtId="0" fontId="201" fillId="0" borderId="1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201" fillId="0" borderId="10" xfId="0" applyFont="1" applyBorder="1" applyAlignment="1">
      <alignment horizontal="center" vertical="center" wrapText="1" readingOrder="1"/>
    </xf>
    <xf numFmtId="0" fontId="201" fillId="0" borderId="1" xfId="0" applyFont="1" applyBorder="1" applyAlignment="1">
      <alignment horizontal="center" vertical="center" wrapText="1" readingOrder="1"/>
    </xf>
  </cellXfs>
  <cellStyles count="9">
    <cellStyle name="Comma 2" xfId="8" xr:uid="{00000000-0005-0000-0000-000000000000}"/>
    <cellStyle name="Hyperlink" xfId="4" builtinId="8"/>
    <cellStyle name="Normal" xfId="0" builtinId="0"/>
    <cellStyle name="Normal 10" xfId="2" xr:uid="{00000000-0005-0000-0000-000003000000}"/>
    <cellStyle name="Normal 2" xfId="3" xr:uid="{00000000-0005-0000-0000-000004000000}"/>
    <cellStyle name="Normal 2 2" xfId="5" xr:uid="{00000000-0005-0000-0000-000005000000}"/>
    <cellStyle name="Normal 3" xfId="1" xr:uid="{00000000-0005-0000-0000-000006000000}"/>
    <cellStyle name="Normal 3 2" xfId="6" xr:uid="{00000000-0005-0000-0000-000007000000}"/>
    <cellStyle name="Normal 4 2" xfId="7" xr:uid="{00000000-0005-0000-0000-000008000000}"/>
  </cellStyles>
  <dxfs count="0"/>
  <tableStyles count="0" defaultTableStyle="TableStyleMedium2" defaultPivotStyle="PivotStyleLight16"/>
  <colors>
    <mruColors>
      <color rgb="FFBBD7EF"/>
      <color rgb="FFFFD347"/>
      <color rgb="FFD6A300"/>
      <color rgb="FFFFD96D"/>
      <color rgb="FFFADDCA"/>
      <color rgb="FF9CC6E8"/>
      <color rgb="FFFDF1E9"/>
      <color rgb="FFF4AD7C"/>
      <color rgb="FF884848"/>
      <color rgb="FFF7C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emf"/><Relationship Id="rId5" Type="http://schemas.openxmlformats.org/officeDocument/2006/relationships/image" Target="../media/image10.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219</xdr:col>
      <xdr:colOff>504825</xdr:colOff>
      <xdr:row>17</xdr:row>
      <xdr:rowOff>0</xdr:rowOff>
    </xdr:from>
    <xdr:ext cx="415391" cy="38100"/>
    <xdr:pic>
      <xdr:nvPicPr>
        <xdr:cNvPr id="2" name="Picture 1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838633384" y="3619500"/>
          <a:ext cx="415391" cy="38100"/>
        </a:xfrm>
        <a:prstGeom prst="rect">
          <a:avLst/>
        </a:prstGeom>
        <a:noFill/>
        <a:ln w="9525">
          <a:noFill/>
          <a:miter lim="800000"/>
          <a:headEnd/>
          <a:tailEnd/>
        </a:ln>
      </xdr:spPr>
    </xdr:pic>
    <xdr:clientData/>
  </xdr:oneCellAnchor>
  <xdr:oneCellAnchor>
    <xdr:from>
      <xdr:col>218</xdr:col>
      <xdr:colOff>390525</xdr:colOff>
      <xdr:row>17</xdr:row>
      <xdr:rowOff>0</xdr:rowOff>
    </xdr:from>
    <xdr:ext cx="1065851" cy="38100"/>
    <xdr:pic>
      <xdr:nvPicPr>
        <xdr:cNvPr id="3" name="Picture 15">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838706824" y="3619500"/>
          <a:ext cx="1065851" cy="38100"/>
        </a:xfrm>
        <a:prstGeom prst="rect">
          <a:avLst/>
        </a:prstGeom>
        <a:noFill/>
        <a:ln w="9525">
          <a:noFill/>
          <a:miter lim="800000"/>
          <a:headEnd/>
          <a:tailEnd/>
        </a:ln>
      </xdr:spPr>
    </xdr:pic>
    <xdr:clientData/>
  </xdr:oneCellAnchor>
  <mc:AlternateContent xmlns:mc="http://schemas.openxmlformats.org/markup-compatibility/2006">
    <mc:Choice xmlns:a14="http://schemas.microsoft.com/office/drawing/2010/main" Requires="a14">
      <xdr:twoCellAnchor editAs="oneCell">
        <xdr:from>
          <xdr:col>128</xdr:col>
          <xdr:colOff>266700</xdr:colOff>
          <xdr:row>19</xdr:row>
          <xdr:rowOff>28575</xdr:rowOff>
        </xdr:from>
        <xdr:to>
          <xdr:col>128</xdr:col>
          <xdr:colOff>295275</xdr:colOff>
          <xdr:row>19</xdr:row>
          <xdr:rowOff>38100</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214</xdr:col>
      <xdr:colOff>238125</xdr:colOff>
      <xdr:row>1</xdr:row>
      <xdr:rowOff>0</xdr:rowOff>
    </xdr:from>
    <xdr:ext cx="988979" cy="4375324"/>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849299296" y="190500"/>
          <a:ext cx="988979" cy="4375324"/>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228</xdr:col>
      <xdr:colOff>466725</xdr:colOff>
      <xdr:row>22</xdr:row>
      <xdr:rowOff>0</xdr:rowOff>
    </xdr:from>
    <xdr:ext cx="1366390" cy="3330181"/>
    <xdr:pic>
      <xdr:nvPicPr>
        <xdr:cNvPr id="2" name="Picture 4">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846864485" y="3619500"/>
          <a:ext cx="1366390" cy="3330181"/>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21</xdr:col>
      <xdr:colOff>312688</xdr:colOff>
      <xdr:row>1</xdr:row>
      <xdr:rowOff>126415</xdr:rowOff>
    </xdr:from>
    <xdr:to>
      <xdr:col>25</xdr:col>
      <xdr:colOff>47021</xdr:colOff>
      <xdr:row>19</xdr:row>
      <xdr:rowOff>44648</xdr:rowOff>
    </xdr:to>
    <xdr:grpSp>
      <xdr:nvGrpSpPr>
        <xdr:cNvPr id="2" name="Group 1">
          <a:extLst>
            <a:ext uri="{FF2B5EF4-FFF2-40B4-BE49-F238E27FC236}">
              <a16:creationId xmlns:a16="http://schemas.microsoft.com/office/drawing/2014/main" id="{00000000-0008-0000-2800-000002000000}"/>
            </a:ext>
          </a:extLst>
        </xdr:cNvPr>
        <xdr:cNvGrpSpPr/>
      </xdr:nvGrpSpPr>
      <xdr:grpSpPr>
        <a:xfrm>
          <a:off x="9998369292" y="285165"/>
          <a:ext cx="2179083" cy="4244171"/>
          <a:chOff x="9985010479" y="7352"/>
          <a:chExt cx="2175114" cy="4901098"/>
        </a:xfrm>
      </xdr:grpSpPr>
      <xdr:pic>
        <xdr:nvPicPr>
          <xdr:cNvPr id="3" name="Picture 2">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5888946" y="7352"/>
            <a:ext cx="1296647" cy="4525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Picture 3">
            <a:extLst>
              <a:ext uri="{FF2B5EF4-FFF2-40B4-BE49-F238E27FC236}">
                <a16:creationId xmlns:a16="http://schemas.microsoft.com/office/drawing/2014/main" id="{00000000-0008-0000-2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5010479" y="113706"/>
            <a:ext cx="873659" cy="4794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12</xdr:col>
      <xdr:colOff>181610</xdr:colOff>
      <xdr:row>20</xdr:row>
      <xdr:rowOff>116254</xdr:rowOff>
    </xdr:from>
    <xdr:to>
      <xdr:col>34</xdr:col>
      <xdr:colOff>289081</xdr:colOff>
      <xdr:row>26</xdr:row>
      <xdr:rowOff>233485</xdr:rowOff>
    </xdr:to>
    <xdr:grpSp>
      <xdr:nvGrpSpPr>
        <xdr:cNvPr id="5" name="Group 4">
          <a:extLst>
            <a:ext uri="{FF2B5EF4-FFF2-40B4-BE49-F238E27FC236}">
              <a16:creationId xmlns:a16="http://schemas.microsoft.com/office/drawing/2014/main" id="{00000000-0008-0000-2800-000005000000}"/>
            </a:ext>
          </a:extLst>
        </xdr:cNvPr>
        <xdr:cNvGrpSpPr/>
      </xdr:nvGrpSpPr>
      <xdr:grpSpPr>
        <a:xfrm>
          <a:off x="9992626544" y="4839067"/>
          <a:ext cx="13640909" cy="1403106"/>
          <a:chOff x="9974118004" y="4927600"/>
          <a:chExt cx="9251471" cy="1409700"/>
        </a:xfrm>
      </xdr:grpSpPr>
      <xdr:grpSp>
        <xdr:nvGrpSpPr>
          <xdr:cNvPr id="6" name="Group 6">
            <a:extLst>
              <a:ext uri="{FF2B5EF4-FFF2-40B4-BE49-F238E27FC236}">
                <a16:creationId xmlns:a16="http://schemas.microsoft.com/office/drawing/2014/main" id="{00000000-0008-0000-2800-000006000000}"/>
              </a:ext>
            </a:extLst>
          </xdr:cNvPr>
          <xdr:cNvGrpSpPr>
            <a:grpSpLocks noChangeAspect="1"/>
          </xdr:cNvGrpSpPr>
        </xdr:nvGrpSpPr>
        <xdr:grpSpPr bwMode="auto">
          <a:xfrm>
            <a:off x="9974118004" y="5917124"/>
            <a:ext cx="9251471" cy="420176"/>
            <a:chOff x="1047207" y="17"/>
            <a:chExt cx="971" cy="23"/>
          </a:xfrm>
        </xdr:grpSpPr>
        <xdr:sp macro="" textlink="">
          <xdr:nvSpPr>
            <xdr:cNvPr id="11" name="AutoShape 5">
              <a:extLst>
                <a:ext uri="{FF2B5EF4-FFF2-40B4-BE49-F238E27FC236}">
                  <a16:creationId xmlns:a16="http://schemas.microsoft.com/office/drawing/2014/main" id="{00000000-0008-0000-2800-00000B000000}"/>
                </a:ext>
              </a:extLst>
            </xdr:cNvPr>
            <xdr:cNvSpPr>
              <a:spLocks noChangeAspect="1" noChangeArrowheads="1" noTextEdit="1"/>
            </xdr:cNvSpPr>
          </xdr:nvSpPr>
          <xdr:spPr bwMode="auto">
            <a:xfrm>
              <a:off x="1047207" y="17"/>
              <a:ext cx="97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12" name="Picture 11">
              <a:extLst>
                <a:ext uri="{FF2B5EF4-FFF2-40B4-BE49-F238E27FC236}">
                  <a16:creationId xmlns:a16="http://schemas.microsoft.com/office/drawing/2014/main" id="{00000000-0008-0000-28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207" y="17"/>
              <a:ext cx="972"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nvGrpSpPr>
          <xdr:cNvPr id="7" name="Group 6">
            <a:extLst>
              <a:ext uri="{FF2B5EF4-FFF2-40B4-BE49-F238E27FC236}">
                <a16:creationId xmlns:a16="http://schemas.microsoft.com/office/drawing/2014/main" id="{00000000-0008-0000-2800-000007000000}"/>
              </a:ext>
            </a:extLst>
          </xdr:cNvPr>
          <xdr:cNvGrpSpPr>
            <a:grpSpLocks noChangeAspect="1"/>
          </xdr:cNvGrpSpPr>
        </xdr:nvGrpSpPr>
        <xdr:grpSpPr bwMode="auto">
          <a:xfrm>
            <a:off x="9976548501" y="5398307"/>
            <a:ext cx="6515099" cy="516987"/>
            <a:chOff x="1047444" y="270"/>
            <a:chExt cx="683" cy="53"/>
          </a:xfrm>
        </xdr:grpSpPr>
        <xdr:sp macro="" textlink="">
          <xdr:nvSpPr>
            <xdr:cNvPr id="9" name="AutoShape 5">
              <a:extLst>
                <a:ext uri="{FF2B5EF4-FFF2-40B4-BE49-F238E27FC236}">
                  <a16:creationId xmlns:a16="http://schemas.microsoft.com/office/drawing/2014/main" id="{00000000-0008-0000-2800-000009000000}"/>
                </a:ext>
              </a:extLst>
            </xdr:cNvPr>
            <xdr:cNvSpPr>
              <a:spLocks noChangeAspect="1" noChangeArrowheads="1" noTextEdit="1"/>
            </xdr:cNvSpPr>
          </xdr:nvSpPr>
          <xdr:spPr bwMode="auto">
            <a:xfrm>
              <a:off x="1047444" y="270"/>
              <a:ext cx="683" cy="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10" name="Picture 9">
              <a:extLst>
                <a:ext uri="{FF2B5EF4-FFF2-40B4-BE49-F238E27FC236}">
                  <a16:creationId xmlns:a16="http://schemas.microsoft.com/office/drawing/2014/main" id="{00000000-0008-0000-28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7444" y="270"/>
              <a:ext cx="684" cy="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pic>
        <xdr:nvPicPr>
          <xdr:cNvPr id="8" name="Picture 7">
            <a:extLst>
              <a:ext uri="{FF2B5EF4-FFF2-40B4-BE49-F238E27FC236}">
                <a16:creationId xmlns:a16="http://schemas.microsoft.com/office/drawing/2014/main" id="{00000000-0008-0000-28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977653400" y="4927600"/>
            <a:ext cx="48006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oneCellAnchor>
    <xdr:from>
      <xdr:col>14</xdr:col>
      <xdr:colOff>0</xdr:colOff>
      <xdr:row>29</xdr:row>
      <xdr:rowOff>0</xdr:rowOff>
    </xdr:from>
    <xdr:ext cx="3496113" cy="265197"/>
    <xdr:pic>
      <xdr:nvPicPr>
        <xdr:cNvPr id="13" name="Picture 12">
          <a:extLst>
            <a:ext uri="{FF2B5EF4-FFF2-40B4-BE49-F238E27FC236}">
              <a16:creationId xmlns:a16="http://schemas.microsoft.com/office/drawing/2014/main" id="{00000000-0008-0000-28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978703887" y="5524500"/>
          <a:ext cx="3496113" cy="2651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206149</xdr:colOff>
      <xdr:row>30</xdr:row>
      <xdr:rowOff>32717</xdr:rowOff>
    </xdr:from>
    <xdr:to>
      <xdr:col>33</xdr:col>
      <xdr:colOff>85067</xdr:colOff>
      <xdr:row>32</xdr:row>
      <xdr:rowOff>64576</xdr:rowOff>
    </xdr:to>
    <xdr:pic>
      <xdr:nvPicPr>
        <xdr:cNvPr id="14" name="Picture 13">
          <a:extLst>
            <a:ext uri="{FF2B5EF4-FFF2-40B4-BE49-F238E27FC236}">
              <a16:creationId xmlns:a16="http://schemas.microsoft.com/office/drawing/2014/main" id="{00000000-0008-0000-28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982847626" y="6993294"/>
          <a:ext cx="12175937" cy="349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154</xdr:col>
      <xdr:colOff>447675</xdr:colOff>
      <xdr:row>4</xdr:row>
      <xdr:rowOff>180975</xdr:rowOff>
    </xdr:from>
    <xdr:ext cx="5540995" cy="1311894"/>
    <xdr:sp macro="" textlink="">
      <xdr:nvSpPr>
        <xdr:cNvPr id="5" name="AutoShape 25">
          <a:extLst>
            <a:ext uri="{FF2B5EF4-FFF2-40B4-BE49-F238E27FC236}">
              <a16:creationId xmlns:a16="http://schemas.microsoft.com/office/drawing/2014/main" id="{00000000-0008-0000-2A00-000005000000}"/>
            </a:ext>
          </a:extLst>
        </xdr:cNvPr>
        <xdr:cNvSpPr>
          <a:spLocks noChangeAspect="1" noChangeArrowheads="1"/>
        </xdr:cNvSpPr>
      </xdr:nvSpPr>
      <xdr:spPr bwMode="auto">
        <a:xfrm>
          <a:off x="9886600130" y="942975"/>
          <a:ext cx="5540995" cy="131189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154</xdr:col>
      <xdr:colOff>447675</xdr:colOff>
      <xdr:row>4</xdr:row>
      <xdr:rowOff>180975</xdr:rowOff>
    </xdr:from>
    <xdr:ext cx="5540995" cy="1311894"/>
    <xdr:sp macro="" textlink="">
      <xdr:nvSpPr>
        <xdr:cNvPr id="6" name="AutoShape 29">
          <a:extLst>
            <a:ext uri="{FF2B5EF4-FFF2-40B4-BE49-F238E27FC236}">
              <a16:creationId xmlns:a16="http://schemas.microsoft.com/office/drawing/2014/main" id="{00000000-0008-0000-2A00-000006000000}"/>
            </a:ext>
          </a:extLst>
        </xdr:cNvPr>
        <xdr:cNvSpPr>
          <a:spLocks noChangeAspect="1" noChangeArrowheads="1"/>
        </xdr:cNvSpPr>
      </xdr:nvSpPr>
      <xdr:spPr bwMode="auto">
        <a:xfrm>
          <a:off x="9886600130" y="942975"/>
          <a:ext cx="5540995" cy="131189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155</xdr:col>
      <xdr:colOff>161925</xdr:colOff>
      <xdr:row>8</xdr:row>
      <xdr:rowOff>0</xdr:rowOff>
    </xdr:from>
    <xdr:ext cx="5540994" cy="1301208"/>
    <xdr:sp macro="" textlink="">
      <xdr:nvSpPr>
        <xdr:cNvPr id="7" name="AutoShape 33">
          <a:extLst>
            <a:ext uri="{FF2B5EF4-FFF2-40B4-BE49-F238E27FC236}">
              <a16:creationId xmlns:a16="http://schemas.microsoft.com/office/drawing/2014/main" id="{00000000-0008-0000-2A00-000007000000}"/>
            </a:ext>
          </a:extLst>
        </xdr:cNvPr>
        <xdr:cNvSpPr>
          <a:spLocks noChangeAspect="1" noChangeArrowheads="1"/>
        </xdr:cNvSpPr>
      </xdr:nvSpPr>
      <xdr:spPr bwMode="auto">
        <a:xfrm>
          <a:off x="9886276281" y="1524000"/>
          <a:ext cx="5540994" cy="130120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154</xdr:col>
      <xdr:colOff>409575</xdr:colOff>
      <xdr:row>4</xdr:row>
      <xdr:rowOff>190500</xdr:rowOff>
    </xdr:from>
    <xdr:ext cx="5569570" cy="1910111"/>
    <xdr:sp macro="" textlink="">
      <xdr:nvSpPr>
        <xdr:cNvPr id="8" name="AutoShape 42">
          <a:extLst>
            <a:ext uri="{FF2B5EF4-FFF2-40B4-BE49-F238E27FC236}">
              <a16:creationId xmlns:a16="http://schemas.microsoft.com/office/drawing/2014/main" id="{00000000-0008-0000-2A00-000008000000}"/>
            </a:ext>
          </a:extLst>
        </xdr:cNvPr>
        <xdr:cNvSpPr>
          <a:spLocks noChangeAspect="1" noChangeArrowheads="1"/>
        </xdr:cNvSpPr>
      </xdr:nvSpPr>
      <xdr:spPr bwMode="auto">
        <a:xfrm>
          <a:off x="9886609655" y="952500"/>
          <a:ext cx="5569570" cy="19101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10</xdr:col>
      <xdr:colOff>0</xdr:colOff>
      <xdr:row>78</xdr:row>
      <xdr:rowOff>0</xdr:rowOff>
    </xdr:from>
    <xdr:ext cx="4677241" cy="4367044"/>
    <xdr:pic>
      <xdr:nvPicPr>
        <xdr:cNvPr id="2" name="Picture 14" descr="Untitled-1">
          <a:extLst>
            <a:ext uri="{FF2B5EF4-FFF2-40B4-BE49-F238E27FC236}">
              <a16:creationId xmlns:a16="http://schemas.microsoft.com/office/drawing/2014/main" id="{00000000-0008-0000-2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76913159" y="15049500"/>
          <a:ext cx="4677241" cy="4367044"/>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9</xdr:col>
      <xdr:colOff>0</xdr:colOff>
      <xdr:row>38</xdr:row>
      <xdr:rowOff>0</xdr:rowOff>
    </xdr:from>
    <xdr:ext cx="1086711" cy="653922"/>
    <xdr:sp macro="" textlink="">
      <xdr:nvSpPr>
        <xdr:cNvPr id="2" name="AutoShape 365">
          <a:extLst>
            <a:ext uri="{FF2B5EF4-FFF2-40B4-BE49-F238E27FC236}">
              <a16:creationId xmlns:a16="http://schemas.microsoft.com/office/drawing/2014/main" id="{00000000-0008-0000-3300-000002000000}"/>
            </a:ext>
          </a:extLst>
        </xdr:cNvPr>
        <xdr:cNvSpPr>
          <a:spLocks noChangeAspect="1" noChangeArrowheads="1"/>
        </xdr:cNvSpPr>
      </xdr:nvSpPr>
      <xdr:spPr bwMode="auto">
        <a:xfrm>
          <a:off x="9961425114" y="8001000"/>
          <a:ext cx="1086711" cy="6539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45.bin"/><Relationship Id="rId4" Type="http://schemas.openxmlformats.org/officeDocument/2006/relationships/comments" Target="../comments1.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8" Type="http://schemas.openxmlformats.org/officeDocument/2006/relationships/hyperlink" Target="mailto:+T3-@sum(U3:W3)" TargetMode="External"/><Relationship Id="rId13" Type="http://schemas.openxmlformats.org/officeDocument/2006/relationships/hyperlink" Target="mailto:+T3-@sum(U3:W3)" TargetMode="External"/><Relationship Id="rId18" Type="http://schemas.openxmlformats.org/officeDocument/2006/relationships/hyperlink" Target="mailto:+T3-@sum(U3:W3)" TargetMode="External"/><Relationship Id="rId26" Type="http://schemas.openxmlformats.org/officeDocument/2006/relationships/hyperlink" Target="mailto:+T3-@sum(U3:W3)" TargetMode="External"/><Relationship Id="rId3" Type="http://schemas.openxmlformats.org/officeDocument/2006/relationships/hyperlink" Target="mailto:+T3-@sum(U3:W3)" TargetMode="External"/><Relationship Id="rId21" Type="http://schemas.openxmlformats.org/officeDocument/2006/relationships/hyperlink" Target="mailto:+T3-@sum(U3:W3)" TargetMode="External"/><Relationship Id="rId7" Type="http://schemas.openxmlformats.org/officeDocument/2006/relationships/hyperlink" Target="mailto:+T3-@sum(U3:W3)" TargetMode="External"/><Relationship Id="rId12" Type="http://schemas.openxmlformats.org/officeDocument/2006/relationships/hyperlink" Target="mailto:+T3-@sum(U3:W3)" TargetMode="External"/><Relationship Id="rId17" Type="http://schemas.openxmlformats.org/officeDocument/2006/relationships/hyperlink" Target="mailto:+T3-@sum(U3:W3)" TargetMode="External"/><Relationship Id="rId25" Type="http://schemas.openxmlformats.org/officeDocument/2006/relationships/hyperlink" Target="mailto:+T3-@sum(U3:W3)" TargetMode="External"/><Relationship Id="rId2" Type="http://schemas.openxmlformats.org/officeDocument/2006/relationships/hyperlink" Target="mailto:+T3-@sum(U3:W3)" TargetMode="External"/><Relationship Id="rId16" Type="http://schemas.openxmlformats.org/officeDocument/2006/relationships/hyperlink" Target="mailto:+T3-@sum(U3:W3)" TargetMode="External"/><Relationship Id="rId20" Type="http://schemas.openxmlformats.org/officeDocument/2006/relationships/hyperlink" Target="mailto:+T3-@sum(U3:W3)" TargetMode="External"/><Relationship Id="rId29" Type="http://schemas.openxmlformats.org/officeDocument/2006/relationships/hyperlink" Target="mailto:+T3-@sum(U3:W3)" TargetMode="External"/><Relationship Id="rId1" Type="http://schemas.openxmlformats.org/officeDocument/2006/relationships/hyperlink" Target="mailto:+T3-@sum(U3:W3)" TargetMode="External"/><Relationship Id="rId6" Type="http://schemas.openxmlformats.org/officeDocument/2006/relationships/hyperlink" Target="mailto:+T3-@sum(U3:W3)" TargetMode="External"/><Relationship Id="rId11" Type="http://schemas.openxmlformats.org/officeDocument/2006/relationships/hyperlink" Target="mailto:+T3-@sum(U3:W3)" TargetMode="External"/><Relationship Id="rId24" Type="http://schemas.openxmlformats.org/officeDocument/2006/relationships/hyperlink" Target="mailto:+T3-@sum(U3:W3)" TargetMode="External"/><Relationship Id="rId32" Type="http://schemas.openxmlformats.org/officeDocument/2006/relationships/printerSettings" Target="../printerSettings/printerSettings50.bin"/><Relationship Id="rId5" Type="http://schemas.openxmlformats.org/officeDocument/2006/relationships/hyperlink" Target="mailto:+T3-@sum(U3:W3)" TargetMode="External"/><Relationship Id="rId15" Type="http://schemas.openxmlformats.org/officeDocument/2006/relationships/hyperlink" Target="mailto:+T3-@sum(U3:W3)" TargetMode="External"/><Relationship Id="rId23" Type="http://schemas.openxmlformats.org/officeDocument/2006/relationships/hyperlink" Target="mailto:+T3-@sum(U3:W3)" TargetMode="External"/><Relationship Id="rId28" Type="http://schemas.openxmlformats.org/officeDocument/2006/relationships/hyperlink" Target="mailto:+T3-@sum(U3:W3)" TargetMode="External"/><Relationship Id="rId10" Type="http://schemas.openxmlformats.org/officeDocument/2006/relationships/hyperlink" Target="mailto:+T3-@sum(U3:W3)" TargetMode="External"/><Relationship Id="rId19" Type="http://schemas.openxmlformats.org/officeDocument/2006/relationships/hyperlink" Target="mailto:+T3-@sum(U3:W3)" TargetMode="External"/><Relationship Id="rId31" Type="http://schemas.openxmlformats.org/officeDocument/2006/relationships/hyperlink" Target="mailto:+T3-@sum(U3:W3)" TargetMode="External"/><Relationship Id="rId4" Type="http://schemas.openxmlformats.org/officeDocument/2006/relationships/hyperlink" Target="mailto:+T3-@sum(U3:W3)" TargetMode="External"/><Relationship Id="rId9" Type="http://schemas.openxmlformats.org/officeDocument/2006/relationships/hyperlink" Target="mailto:+T3-@sum(U3:W3)" TargetMode="External"/><Relationship Id="rId14" Type="http://schemas.openxmlformats.org/officeDocument/2006/relationships/hyperlink" Target="mailto:+T3-@sum(U3:W3)" TargetMode="External"/><Relationship Id="rId22" Type="http://schemas.openxmlformats.org/officeDocument/2006/relationships/hyperlink" Target="mailto:+T3-@sum(U3:W3)" TargetMode="External"/><Relationship Id="rId27" Type="http://schemas.openxmlformats.org/officeDocument/2006/relationships/hyperlink" Target="mailto:+T3-@sum(U3:W3)" TargetMode="External"/><Relationship Id="rId30" Type="http://schemas.openxmlformats.org/officeDocument/2006/relationships/hyperlink" Target="mailto:+T3-@sum(U3:W3)" TargetMode="Externa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T64"/>
  <sheetViews>
    <sheetView rightToLeft="1" zoomScaleNormal="100" workbookViewId="0">
      <selection activeCell="C4" sqref="C4"/>
    </sheetView>
  </sheetViews>
  <sheetFormatPr defaultRowHeight="18.75" customHeight="1"/>
  <cols>
    <col min="1" max="1" width="13.5703125" customWidth="1"/>
    <col min="2" max="2" width="4.5703125" customWidth="1"/>
    <col min="3" max="10" width="9.140625" style="363"/>
  </cols>
  <sheetData>
    <row r="2" spans="3:10" ht="18.75" customHeight="1">
      <c r="C2" s="366" t="s">
        <v>303</v>
      </c>
      <c r="D2" s="365"/>
      <c r="E2" s="365"/>
      <c r="F2" s="365"/>
      <c r="G2" s="365"/>
      <c r="H2" s="365"/>
      <c r="I2" s="364"/>
      <c r="J2" s="364"/>
    </row>
    <row r="3" spans="3:10" ht="18.75" customHeight="1">
      <c r="C3" s="366"/>
      <c r="D3" s="365"/>
      <c r="E3" s="365"/>
      <c r="F3" s="365"/>
      <c r="G3" s="365"/>
      <c r="H3" s="365"/>
      <c r="I3" s="364"/>
      <c r="J3" s="364"/>
    </row>
    <row r="4" spans="3:10" s="1057" customFormat="1" ht="32.25" customHeight="1">
      <c r="C4" s="1055" t="s">
        <v>473</v>
      </c>
      <c r="D4" s="1056"/>
      <c r="E4" s="1056"/>
      <c r="F4" s="1056"/>
      <c r="G4" s="1056"/>
      <c r="H4" s="1056"/>
      <c r="I4" s="1056"/>
      <c r="J4" s="1056"/>
    </row>
    <row r="5" spans="3:10" s="1057" customFormat="1" ht="32.25" customHeight="1">
      <c r="C5" s="1055" t="s">
        <v>399</v>
      </c>
      <c r="D5" s="1056"/>
      <c r="E5" s="1056"/>
      <c r="F5" s="1056"/>
      <c r="G5" s="1056"/>
      <c r="H5" s="1056"/>
      <c r="I5" s="1056"/>
      <c r="J5" s="1056"/>
    </row>
    <row r="6" spans="3:10" s="1057" customFormat="1" ht="32.25" customHeight="1">
      <c r="C6" s="1055" t="s">
        <v>474</v>
      </c>
      <c r="D6" s="1056"/>
      <c r="E6" s="1056"/>
      <c r="F6" s="1056"/>
      <c r="G6" s="1056"/>
      <c r="H6" s="1056"/>
      <c r="I6" s="1056"/>
      <c r="J6" s="1056"/>
    </row>
    <row r="7" spans="3:10" s="1057" customFormat="1" ht="32.25" customHeight="1">
      <c r="C7" s="1055" t="s">
        <v>316</v>
      </c>
      <c r="D7" s="1056"/>
      <c r="E7" s="1056"/>
      <c r="F7" s="1056"/>
      <c r="G7" s="1056"/>
      <c r="H7" s="1056"/>
      <c r="I7" s="1056"/>
      <c r="J7" s="1056"/>
    </row>
    <row r="8" spans="3:10" s="1057" customFormat="1" ht="32.25" customHeight="1">
      <c r="C8" s="1055" t="s">
        <v>475</v>
      </c>
      <c r="D8" s="1056"/>
      <c r="E8" s="1056"/>
      <c r="F8" s="1056"/>
      <c r="G8" s="1056"/>
      <c r="H8" s="1056"/>
      <c r="I8" s="1056"/>
      <c r="J8" s="1056"/>
    </row>
    <row r="9" spans="3:10" s="1057" customFormat="1" ht="32.25" customHeight="1">
      <c r="C9" s="1055" t="s">
        <v>472</v>
      </c>
      <c r="D9" s="1056"/>
      <c r="E9" s="1056"/>
      <c r="F9" s="1056"/>
      <c r="G9" s="1056"/>
      <c r="H9" s="1056"/>
      <c r="I9" s="1056"/>
      <c r="J9" s="1056"/>
    </row>
    <row r="10" spans="3:10" s="1057" customFormat="1" ht="32.25" customHeight="1">
      <c r="C10" s="1055" t="s">
        <v>476</v>
      </c>
      <c r="D10" s="1056"/>
      <c r="E10" s="1056"/>
      <c r="F10" s="1056"/>
      <c r="G10" s="1056"/>
      <c r="H10" s="1056"/>
      <c r="I10" s="1056"/>
      <c r="J10" s="1056"/>
    </row>
    <row r="11" spans="3:10" s="1057" customFormat="1" ht="32.25" customHeight="1">
      <c r="C11" s="1055" t="s">
        <v>477</v>
      </c>
      <c r="D11" s="1056"/>
      <c r="E11" s="1056"/>
      <c r="F11" s="1056"/>
      <c r="G11" s="1056"/>
      <c r="H11" s="1056"/>
      <c r="I11" s="1056"/>
      <c r="J11" s="1056"/>
    </row>
    <row r="12" spans="3:10" s="1057" customFormat="1" ht="32.25" customHeight="1">
      <c r="C12" s="1055" t="s">
        <v>478</v>
      </c>
      <c r="D12" s="1056"/>
      <c r="E12" s="1056"/>
      <c r="F12" s="1056"/>
      <c r="G12" s="1056"/>
      <c r="H12" s="1056"/>
      <c r="I12" s="1056"/>
      <c r="J12" s="1056"/>
    </row>
    <row r="13" spans="3:10" s="1057" customFormat="1" ht="32.25" customHeight="1">
      <c r="C13" s="1055" t="s">
        <v>479</v>
      </c>
      <c r="D13" s="1056"/>
      <c r="E13" s="1056"/>
      <c r="F13" s="1056"/>
      <c r="G13" s="1056"/>
      <c r="H13" s="1056"/>
      <c r="I13" s="1056"/>
      <c r="J13" s="1056"/>
    </row>
    <row r="14" spans="3:10" s="1057" customFormat="1" ht="32.25" customHeight="1">
      <c r="C14" s="1055" t="s">
        <v>467</v>
      </c>
      <c r="D14" s="1056"/>
      <c r="E14" s="1056"/>
      <c r="F14" s="1056"/>
      <c r="G14" s="1056"/>
      <c r="H14" s="1056"/>
      <c r="I14" s="1056"/>
      <c r="J14" s="1056"/>
    </row>
    <row r="15" spans="3:10" s="1057" customFormat="1" ht="32.25" customHeight="1">
      <c r="C15" s="1055" t="s">
        <v>466</v>
      </c>
      <c r="D15" s="1056"/>
      <c r="E15" s="1056"/>
      <c r="F15" s="1056"/>
      <c r="G15" s="1056"/>
      <c r="H15" s="1056"/>
      <c r="I15" s="1056"/>
      <c r="J15" s="1056"/>
    </row>
    <row r="16" spans="3:10" s="1057" customFormat="1" ht="32.25" customHeight="1">
      <c r="C16" s="1055" t="s">
        <v>482</v>
      </c>
      <c r="D16" s="1056"/>
      <c r="E16" s="1056"/>
      <c r="F16" s="1056"/>
      <c r="G16" s="1056"/>
      <c r="H16" s="1056"/>
      <c r="I16" s="1056"/>
      <c r="J16" s="1056"/>
    </row>
    <row r="17" spans="3:10" s="1057" customFormat="1" ht="32.25" customHeight="1">
      <c r="C17" s="1055" t="s">
        <v>480</v>
      </c>
      <c r="D17" s="1056"/>
      <c r="E17" s="1056"/>
      <c r="F17" s="1056"/>
      <c r="G17" s="1056"/>
      <c r="H17" s="1056"/>
      <c r="I17" s="1056"/>
      <c r="J17" s="1056"/>
    </row>
    <row r="18" spans="3:10" s="1057" customFormat="1" ht="32.25" customHeight="1">
      <c r="C18" s="1055" t="s">
        <v>481</v>
      </c>
      <c r="D18" s="1056"/>
      <c r="E18" s="1056"/>
      <c r="F18" s="1056"/>
      <c r="G18" s="1056"/>
      <c r="H18" s="1056"/>
      <c r="I18" s="1056"/>
      <c r="J18" s="1056"/>
    </row>
    <row r="19" spans="3:10" s="1057" customFormat="1" ht="32.25" customHeight="1">
      <c r="C19" s="1055" t="s">
        <v>483</v>
      </c>
      <c r="D19" s="1056"/>
      <c r="E19" s="1056"/>
      <c r="F19" s="1056"/>
      <c r="G19" s="1056"/>
      <c r="H19" s="1056"/>
      <c r="I19" s="1056"/>
      <c r="J19" s="1056"/>
    </row>
    <row r="20" spans="3:10" s="1057" customFormat="1" ht="32.25" customHeight="1">
      <c r="C20" s="1055" t="s">
        <v>484</v>
      </c>
      <c r="D20" s="1056"/>
      <c r="E20" s="1056"/>
      <c r="F20" s="1056"/>
      <c r="G20" s="1056"/>
      <c r="H20" s="1056"/>
      <c r="I20" s="1056"/>
      <c r="J20" s="1056"/>
    </row>
    <row r="21" spans="3:10" s="1057" customFormat="1" ht="32.25" customHeight="1">
      <c r="C21" s="1055" t="s">
        <v>485</v>
      </c>
      <c r="D21" s="1056"/>
      <c r="E21" s="1056"/>
      <c r="F21" s="1056"/>
      <c r="G21" s="1056"/>
      <c r="H21" s="1056"/>
      <c r="I21" s="1056"/>
      <c r="J21" s="1056"/>
    </row>
    <row r="22" spans="3:10" s="1057" customFormat="1" ht="32.25" customHeight="1">
      <c r="C22" s="1055" t="s">
        <v>486</v>
      </c>
      <c r="D22" s="1056"/>
      <c r="E22" s="1056"/>
      <c r="F22" s="1056"/>
      <c r="G22" s="1056"/>
      <c r="H22" s="1056"/>
      <c r="I22" s="1056"/>
      <c r="J22" s="1056"/>
    </row>
    <row r="23" spans="3:10" s="1057" customFormat="1" ht="32.25" customHeight="1">
      <c r="C23" s="1055" t="s">
        <v>487</v>
      </c>
      <c r="D23" s="1056"/>
      <c r="E23" s="1056"/>
      <c r="F23" s="1056"/>
      <c r="G23" s="1056"/>
      <c r="H23" s="1056"/>
      <c r="I23" s="1056"/>
      <c r="J23" s="1056"/>
    </row>
    <row r="24" spans="3:10" s="1057" customFormat="1" ht="32.25" customHeight="1">
      <c r="C24" s="1055" t="s">
        <v>488</v>
      </c>
      <c r="D24" s="1056"/>
      <c r="E24" s="1056"/>
      <c r="F24" s="1056"/>
      <c r="G24" s="1056"/>
      <c r="H24" s="1056"/>
      <c r="I24" s="1056"/>
      <c r="J24" s="1056"/>
    </row>
    <row r="25" spans="3:10" s="1057" customFormat="1" ht="32.25" customHeight="1">
      <c r="C25" s="1055" t="s">
        <v>489</v>
      </c>
      <c r="D25" s="1056"/>
      <c r="E25" s="1056"/>
      <c r="F25" s="1056"/>
      <c r="G25" s="1056"/>
      <c r="H25" s="1056"/>
      <c r="I25" s="1056"/>
      <c r="J25" s="1056"/>
    </row>
    <row r="26" spans="3:10" s="1057" customFormat="1" ht="32.25" customHeight="1">
      <c r="C26" s="1055" t="s">
        <v>490</v>
      </c>
      <c r="D26" s="1056"/>
      <c r="E26" s="1056"/>
      <c r="F26" s="1056"/>
      <c r="G26" s="1056"/>
      <c r="H26" s="1056"/>
      <c r="I26" s="1056"/>
      <c r="J26" s="1056"/>
    </row>
    <row r="27" spans="3:10" s="1057" customFormat="1" ht="32.25" customHeight="1">
      <c r="C27" s="1055" t="s">
        <v>491</v>
      </c>
      <c r="D27" s="1056"/>
      <c r="E27" s="1056"/>
      <c r="F27" s="1056"/>
      <c r="G27" s="1056"/>
      <c r="H27" s="1056"/>
      <c r="I27" s="1056"/>
      <c r="J27" s="1056"/>
    </row>
    <row r="28" spans="3:10" s="1057" customFormat="1" ht="32.25" customHeight="1">
      <c r="C28" s="1055" t="s">
        <v>492</v>
      </c>
      <c r="D28" s="1056"/>
      <c r="E28" s="1056"/>
      <c r="F28" s="1056"/>
      <c r="G28" s="1056"/>
      <c r="H28" s="1056"/>
      <c r="I28" s="1056"/>
      <c r="J28" s="1056"/>
    </row>
    <row r="29" spans="3:10" s="1057" customFormat="1" ht="32.25" customHeight="1">
      <c r="C29" s="1055" t="s">
        <v>493</v>
      </c>
      <c r="D29" s="1056"/>
      <c r="E29" s="1056"/>
      <c r="F29" s="1056"/>
      <c r="G29" s="1056"/>
      <c r="H29" s="1056"/>
      <c r="I29" s="1056"/>
      <c r="J29" s="1056"/>
    </row>
    <row r="30" spans="3:10" s="1057" customFormat="1" ht="32.25" customHeight="1">
      <c r="C30" s="1055" t="s">
        <v>451</v>
      </c>
      <c r="D30" s="1056"/>
      <c r="E30" s="1056"/>
      <c r="F30" s="1056"/>
      <c r="G30" s="1056"/>
      <c r="H30" s="1056"/>
      <c r="I30" s="1056"/>
      <c r="J30" s="1056"/>
    </row>
    <row r="31" spans="3:10" s="1057" customFormat="1" ht="32.25" customHeight="1">
      <c r="C31" s="1055" t="s">
        <v>494</v>
      </c>
      <c r="D31" s="1056"/>
      <c r="E31" s="1056"/>
      <c r="F31" s="1056"/>
      <c r="G31" s="1056"/>
      <c r="H31" s="1056"/>
      <c r="I31" s="1056"/>
      <c r="J31" s="1056"/>
    </row>
    <row r="32" spans="3:10" s="1057" customFormat="1" ht="32.25" customHeight="1">
      <c r="C32" s="1055" t="s">
        <v>448</v>
      </c>
      <c r="D32" s="1056"/>
      <c r="E32" s="1056"/>
      <c r="F32" s="1056"/>
      <c r="G32" s="1056"/>
      <c r="H32" s="1056"/>
      <c r="I32" s="1056"/>
      <c r="J32" s="1056"/>
    </row>
    <row r="33" spans="3:20" s="1057" customFormat="1" ht="32.25" customHeight="1">
      <c r="C33" s="1055" t="s">
        <v>449</v>
      </c>
      <c r="D33" s="1056"/>
      <c r="E33" s="1056"/>
      <c r="F33" s="1056"/>
      <c r="G33" s="1056"/>
      <c r="H33" s="1056"/>
      <c r="I33" s="1056"/>
      <c r="J33" s="1056"/>
    </row>
    <row r="34" spans="3:20" s="1057" customFormat="1" ht="32.25" customHeight="1">
      <c r="C34" s="1055" t="s">
        <v>446</v>
      </c>
      <c r="D34" s="1056"/>
      <c r="E34" s="1056"/>
      <c r="F34" s="1056"/>
      <c r="G34" s="1056"/>
      <c r="H34" s="1056"/>
      <c r="I34" s="1056"/>
      <c r="J34" s="1056"/>
    </row>
    <row r="35" spans="3:20" s="1057" customFormat="1" ht="32.25" customHeight="1">
      <c r="C35" s="1055" t="s">
        <v>447</v>
      </c>
      <c r="D35" s="1056"/>
      <c r="E35" s="1056"/>
      <c r="F35" s="1056"/>
      <c r="G35" s="1056"/>
      <c r="H35" s="1056"/>
      <c r="I35" s="1056"/>
      <c r="J35" s="1056"/>
    </row>
    <row r="36" spans="3:20" s="1057" customFormat="1" ht="32.25" customHeight="1">
      <c r="C36" s="1055" t="s">
        <v>445</v>
      </c>
      <c r="D36" s="1056"/>
      <c r="E36" s="1056"/>
      <c r="F36" s="1056"/>
      <c r="G36" s="1056"/>
      <c r="H36" s="1056"/>
      <c r="I36" s="1056"/>
      <c r="J36" s="1056"/>
    </row>
    <row r="37" spans="3:20" s="1057" customFormat="1" ht="32.25" customHeight="1">
      <c r="C37" s="1055" t="s">
        <v>495</v>
      </c>
      <c r="D37" s="1056"/>
      <c r="E37" s="1056"/>
      <c r="F37" s="1056"/>
      <c r="G37" s="1056"/>
      <c r="H37" s="1056"/>
      <c r="I37" s="1056"/>
      <c r="J37" s="1056"/>
    </row>
    <row r="38" spans="3:20" s="1057" customFormat="1" ht="32.25" customHeight="1">
      <c r="C38" s="1055" t="s">
        <v>443</v>
      </c>
      <c r="D38" s="1056"/>
      <c r="E38" s="1056"/>
      <c r="F38" s="1056"/>
      <c r="G38" s="1056"/>
      <c r="H38" s="1056"/>
      <c r="I38" s="1056"/>
      <c r="J38" s="1056"/>
    </row>
    <row r="39" spans="3:20" s="1057" customFormat="1" ht="32.25" customHeight="1">
      <c r="C39" s="1055" t="s">
        <v>496</v>
      </c>
      <c r="D39" s="1056"/>
      <c r="E39" s="1056"/>
      <c r="F39" s="1056"/>
      <c r="G39" s="1056"/>
      <c r="H39" s="1056"/>
      <c r="I39" s="1056"/>
      <c r="J39" s="1056"/>
    </row>
    <row r="40" spans="3:20" s="1057" customFormat="1" ht="32.25" customHeight="1">
      <c r="C40" s="1055" t="s">
        <v>440</v>
      </c>
      <c r="D40" s="1056"/>
      <c r="E40" s="1056"/>
      <c r="F40" s="1056"/>
      <c r="G40" s="1056"/>
      <c r="H40" s="1056"/>
      <c r="I40" s="1056"/>
      <c r="J40" s="1056"/>
    </row>
    <row r="41" spans="3:20" s="1057" customFormat="1" ht="32.25" customHeight="1">
      <c r="C41" s="1055" t="s">
        <v>497</v>
      </c>
      <c r="D41" s="1056"/>
      <c r="E41" s="1056"/>
      <c r="F41" s="1056"/>
      <c r="G41" s="1056"/>
      <c r="H41" s="1056"/>
      <c r="I41" s="1056"/>
      <c r="J41" s="1056"/>
    </row>
    <row r="42" spans="3:20" s="1057" customFormat="1" ht="32.25" customHeight="1">
      <c r="C42" s="1055" t="s">
        <v>438</v>
      </c>
      <c r="D42" s="1056"/>
      <c r="E42" s="1056"/>
      <c r="F42" s="1056"/>
      <c r="G42" s="1056"/>
      <c r="H42" s="1056"/>
      <c r="I42" s="1056"/>
      <c r="J42" s="1056"/>
    </row>
    <row r="43" spans="3:20" s="1057" customFormat="1" ht="32.25" customHeight="1">
      <c r="C43" s="1055" t="s">
        <v>498</v>
      </c>
      <c r="D43" s="1056"/>
      <c r="E43" s="1056"/>
      <c r="F43" s="1056"/>
      <c r="G43" s="1056"/>
      <c r="H43" s="1056"/>
      <c r="I43" s="1056"/>
      <c r="J43" s="1056"/>
      <c r="T43" s="1057">
        <f>81137</f>
        <v>81137</v>
      </c>
    </row>
    <row r="44" spans="3:20" s="1057" customFormat="1" ht="32.25" customHeight="1">
      <c r="C44" s="1055" t="s">
        <v>436</v>
      </c>
      <c r="D44" s="1056"/>
      <c r="E44" s="1056"/>
      <c r="F44" s="1056"/>
      <c r="G44" s="1056"/>
      <c r="H44" s="1056"/>
      <c r="I44" s="1056"/>
      <c r="J44" s="1056"/>
      <c r="T44" s="1057">
        <f>5641</f>
        <v>5641</v>
      </c>
    </row>
    <row r="45" spans="3:20" s="1057" customFormat="1" ht="32.25" customHeight="1">
      <c r="C45" s="1055" t="s">
        <v>499</v>
      </c>
      <c r="D45" s="1056"/>
      <c r="E45" s="1056"/>
      <c r="F45" s="1056"/>
      <c r="G45" s="1056"/>
      <c r="H45" s="1056"/>
      <c r="I45" s="1056"/>
      <c r="J45" s="1056"/>
    </row>
    <row r="46" spans="3:20" s="1057" customFormat="1" ht="32.25" customHeight="1">
      <c r="C46" s="1055" t="s">
        <v>500</v>
      </c>
      <c r="D46" s="1056"/>
      <c r="E46" s="1056"/>
      <c r="F46" s="1056"/>
      <c r="G46" s="1056"/>
      <c r="H46" s="1056"/>
      <c r="I46" s="1056"/>
      <c r="J46" s="1056"/>
    </row>
    <row r="47" spans="3:20" s="1057" customFormat="1" ht="32.25" customHeight="1">
      <c r="C47" s="1055" t="s">
        <v>501</v>
      </c>
      <c r="D47" s="1056"/>
      <c r="E47" s="1056"/>
      <c r="F47" s="1056"/>
      <c r="G47" s="1056"/>
      <c r="H47" s="1056"/>
      <c r="I47" s="1056"/>
      <c r="J47" s="1056"/>
    </row>
    <row r="48" spans="3:20" s="1057" customFormat="1" ht="32.25" customHeight="1">
      <c r="C48" s="1055" t="s">
        <v>502</v>
      </c>
      <c r="D48" s="1056"/>
      <c r="E48" s="1056"/>
      <c r="F48" s="1056"/>
      <c r="G48" s="1056"/>
      <c r="H48" s="1056"/>
      <c r="I48" s="1056"/>
      <c r="J48" s="1056"/>
    </row>
    <row r="49" spans="3:10" s="1057" customFormat="1" ht="32.25" customHeight="1">
      <c r="C49" s="1055" t="s">
        <v>503</v>
      </c>
      <c r="D49" s="1056"/>
      <c r="E49" s="1056"/>
      <c r="F49" s="1056"/>
      <c r="G49" s="1056"/>
      <c r="H49" s="1056"/>
      <c r="I49" s="1056"/>
      <c r="J49" s="1056"/>
    </row>
    <row r="50" spans="3:10" s="1057" customFormat="1" ht="32.25" customHeight="1">
      <c r="C50" s="1055" t="s">
        <v>431</v>
      </c>
      <c r="D50" s="1056"/>
      <c r="E50" s="1056"/>
      <c r="F50" s="1056"/>
      <c r="G50" s="1056"/>
      <c r="H50" s="1056"/>
      <c r="I50" s="1056"/>
      <c r="J50" s="1056"/>
    </row>
    <row r="51" spans="3:10" s="1057" customFormat="1" ht="32.25" customHeight="1">
      <c r="C51" s="1055" t="s">
        <v>430</v>
      </c>
      <c r="D51" s="1056"/>
      <c r="E51" s="1056"/>
      <c r="F51" s="1056"/>
      <c r="G51" s="1056"/>
      <c r="H51" s="1056"/>
      <c r="I51" s="1056"/>
      <c r="J51" s="1056"/>
    </row>
    <row r="52" spans="3:10" s="1057" customFormat="1" ht="32.25" customHeight="1">
      <c r="C52" s="1055" t="s">
        <v>429</v>
      </c>
      <c r="D52" s="1056"/>
      <c r="E52" s="1056"/>
      <c r="F52" s="1056"/>
      <c r="G52" s="1056"/>
      <c r="H52" s="1056"/>
      <c r="I52" s="1056"/>
      <c r="J52" s="1056"/>
    </row>
    <row r="53" spans="3:10" s="1057" customFormat="1" ht="32.25" customHeight="1">
      <c r="C53" s="1055" t="s">
        <v>428</v>
      </c>
      <c r="D53" s="1056"/>
      <c r="E53" s="1056"/>
      <c r="F53" s="1056"/>
      <c r="G53" s="1056"/>
      <c r="H53" s="1056"/>
      <c r="I53" s="1056"/>
      <c r="J53" s="1056"/>
    </row>
    <row r="54" spans="3:10" s="1057" customFormat="1" ht="32.25" customHeight="1">
      <c r="C54" s="1055" t="s">
        <v>427</v>
      </c>
      <c r="D54" s="1056"/>
      <c r="E54" s="1056"/>
      <c r="F54" s="1056"/>
      <c r="G54" s="1056"/>
      <c r="H54" s="1056"/>
      <c r="I54" s="1056"/>
      <c r="J54" s="1056"/>
    </row>
    <row r="55" spans="3:10" s="1057" customFormat="1" ht="32.25" customHeight="1">
      <c r="C55" s="1055" t="s">
        <v>504</v>
      </c>
      <c r="D55" s="1056"/>
      <c r="E55" s="1056"/>
      <c r="F55" s="1056"/>
      <c r="G55" s="1056"/>
      <c r="H55" s="1056"/>
      <c r="I55" s="1056"/>
      <c r="J55" s="1056"/>
    </row>
    <row r="56" spans="3:10" s="1057" customFormat="1" ht="32.25" customHeight="1">
      <c r="C56" s="1055" t="s">
        <v>425</v>
      </c>
      <c r="D56" s="1056"/>
      <c r="E56" s="1056"/>
      <c r="F56" s="1056"/>
      <c r="G56" s="1056"/>
      <c r="H56" s="1056"/>
      <c r="I56" s="1056"/>
      <c r="J56" s="1056"/>
    </row>
    <row r="57" spans="3:10" s="1057" customFormat="1" ht="32.25" customHeight="1">
      <c r="C57" s="1055" t="s">
        <v>424</v>
      </c>
      <c r="D57" s="1056"/>
      <c r="E57" s="1056"/>
      <c r="F57" s="1056"/>
      <c r="G57" s="1056"/>
      <c r="H57" s="1056"/>
      <c r="I57" s="1056"/>
      <c r="J57" s="1056"/>
    </row>
    <row r="58" spans="3:10" s="1057" customFormat="1" ht="32.25" customHeight="1">
      <c r="C58" s="1055" t="s">
        <v>423</v>
      </c>
      <c r="D58" s="1056"/>
      <c r="E58" s="1056"/>
      <c r="F58" s="1056"/>
      <c r="G58" s="1056"/>
      <c r="H58" s="1056"/>
      <c r="I58" s="1056"/>
      <c r="J58" s="1056"/>
    </row>
    <row r="59" spans="3:10" s="1057" customFormat="1" ht="32.25" customHeight="1">
      <c r="C59" s="1055" t="s">
        <v>422</v>
      </c>
      <c r="D59" s="1056"/>
      <c r="E59" s="1056"/>
      <c r="F59" s="1056"/>
      <c r="G59" s="1056"/>
      <c r="H59" s="1056"/>
      <c r="I59" s="1056"/>
      <c r="J59" s="1056"/>
    </row>
    <row r="60" spans="3:10" s="1057" customFormat="1" ht="32.25" customHeight="1">
      <c r="C60" s="1055" t="s">
        <v>421</v>
      </c>
      <c r="D60" s="1056"/>
      <c r="E60" s="1056"/>
      <c r="F60" s="1056"/>
      <c r="G60" s="1056"/>
      <c r="H60" s="1056"/>
      <c r="I60" s="1056"/>
      <c r="J60" s="1056"/>
    </row>
    <row r="61" spans="3:10" s="1057" customFormat="1" ht="32.25" customHeight="1">
      <c r="C61" s="1055" t="s">
        <v>506</v>
      </c>
      <c r="D61" s="1056"/>
      <c r="E61" s="1056"/>
      <c r="F61" s="1056"/>
      <c r="G61" s="1056"/>
      <c r="H61" s="1056"/>
      <c r="I61" s="1056"/>
      <c r="J61" s="1056"/>
    </row>
    <row r="62" spans="3:10" s="1057" customFormat="1" ht="32.25" customHeight="1">
      <c r="C62" s="1055" t="s">
        <v>505</v>
      </c>
      <c r="D62" s="1056"/>
      <c r="E62" s="1056"/>
      <c r="F62" s="1056"/>
      <c r="G62" s="1056"/>
      <c r="H62" s="1056"/>
      <c r="I62" s="1056"/>
      <c r="J62" s="1056"/>
    </row>
    <row r="63" spans="3:10" s="1057" customFormat="1" ht="32.25" customHeight="1">
      <c r="C63" s="1055" t="s">
        <v>418</v>
      </c>
      <c r="D63" s="1056"/>
      <c r="E63" s="1056"/>
      <c r="F63" s="1056"/>
      <c r="G63" s="1056"/>
      <c r="H63" s="1056"/>
      <c r="I63" s="1056"/>
      <c r="J63" s="1056"/>
    </row>
    <row r="64" spans="3:10" s="1057" customFormat="1" ht="32.25" customHeight="1">
      <c r="C64" s="1055" t="s">
        <v>417</v>
      </c>
      <c r="D64" s="1056"/>
      <c r="E64" s="1056"/>
      <c r="F64" s="1056"/>
      <c r="G64" s="1056"/>
      <c r="H64" s="1056"/>
      <c r="I64" s="1056"/>
      <c r="J64" s="1056"/>
    </row>
  </sheetData>
  <phoneticPr fontId="147" type="noConversion"/>
  <hyperlinks>
    <hyperlink ref="C4" location="'(1-81)'!A1" display="جدول (81-1)  : برآورد ذخاير و تولید انباشتی گازطبيعي كشور طی سال های 1401-1393" xr:uid="{8A6E09DF-FD71-45BF-92C0-9B5E5080FD96}"/>
    <hyperlink ref="C5" location="'(1-82)'!A1" display="جدول (82-1)  :  تولید گاز غنی از منابع مختلف طی سال های 1401 1393 " xr:uid="{D0F32CD1-12B0-4FFB-B46B-3903B92BD345}"/>
    <hyperlink ref="C6" location="'(1-83)'!A1" display=" جدول (83-1)  :  مصرف گاز غني طي سال هاي 1401 -1393 " xr:uid="{867F273B-46AB-4D90-B882-9B0130A88F27}"/>
    <hyperlink ref="C7" location="'(1-84)'!A1" display="جدول (84-1)  :  توليد گوگرد در پالايشگاههاي كشور طي سال هاي 1400-1392" xr:uid="{506A63B2-C9BC-4050-B2A2-ACB3F243CDF4}"/>
    <hyperlink ref="C8:K8" location="'(1-85)'!A1" display="جدول (85-1)  :  تزريق گاز و آب به ميادين  طي سال هاي 1401 - 1392" xr:uid="{0005F106-CA60-4EE8-9ECD-6BD8335BAA90}"/>
    <hyperlink ref="C9:K9" location="'(1-86)'!A1" display="جدول (86-1) : ظرفيت اسمی پالايش و نم زدايي پالايشگاه هاي گاز كشور طي سال هاي 1401- 1393" xr:uid="{C5939EA1-9136-4586-B70B-02C033F9A73C}"/>
    <hyperlink ref="C10" location="'(1-87) '!A1" display="جدول (87-1) :  عملكرد شركت پالايش گاز فجر (کنگان) طي سال‌هاي  1401- 1393 (1)" xr:uid="{86773B5C-D26B-437C-A7C1-5CFE59D86AF5}"/>
    <hyperlink ref="C11" location="'(1-88) '!A1" display="جدول (88-1) : خلاصه عملكرد شركت پالايش گاز فجر (کنگان) در ماه‌های مختلف سال  1401 (1)" xr:uid="{9D714ABF-5937-4182-A7E4-7C35AA13D01C}"/>
    <hyperlink ref="C12" location="'(1-89)'!A1" display="جدول (89-1) :  عملكرد شركت پالايش گاز خانگیران (شهید هاشمی‌نژاد) طي سال‌هاي 1401-1393 (1)" xr:uid="{6811F6F2-129C-478E-BA0F-C435303E67BB}"/>
    <hyperlink ref="C13" location="'(1-90)'!A1" display="جدول (90-1): خلاصه عملكرد شركت پالايش گاز خانگیران (شهید هاشمی‌نژاد) در ماه‌های مختلف سال  1401 (1)" xr:uid="{9AAB03E4-3766-4853-9976-C43EA2127160}"/>
    <hyperlink ref="C14" location="'(1-91)'!A1" display="جدول (91-1)  :  عملكرد شركت پالايش گاز بيد بلند  طي سال هاي 1401-1393" xr:uid="{29EDE325-D5BD-4307-8889-0E17164ABD39}"/>
    <hyperlink ref="C15" location="'(1-92)'!A1" display="جدول (92-1):خلاصه عملكرد شركت پالايش گاز بید بلند در ماه های مختلف سال 1401" xr:uid="{A4D8AF62-AC05-4E07-AEA7-8A51616BE8F7}"/>
    <hyperlink ref="C16" location="'(1-93)'!A1" display="جدول (93-1) : عملكرد شركت پالايش مسجد سلیمان (1) طي سال هاي  1401-1393" xr:uid="{36D365B5-01CF-4F99-839C-3540ABA6C0E7}"/>
    <hyperlink ref="C17" location="'(1-94)'!A1" display="جدول (94-1)  :  خلاصه عملكرد  شركت پالايش گاز مسجد سليمان در ماه های مختلف سال 1401 " xr:uid="{0ED9E4D3-6DF5-40E9-8957-E02D44EF0211}"/>
    <hyperlink ref="C18" location="'(1-95)'!A1" display="جدول (95-1) : عملكرد شركت پالايش گاز سرخون و قشم طي سال هاي 1401 - 1393 (1)" xr:uid="{E22E74E6-AF10-4957-A755-A6C022555272}"/>
    <hyperlink ref="C19" location="'(1-96)'!A1" display="جدول (96-1) : گاز دريافتي و خروجي شركت پالايش گاز سرخون و قشم (1) در ماه هاي مختلف  سال 1401" xr:uid="{66EC01A9-0191-40C0-B472-3384F32B635F}"/>
    <hyperlink ref="C20" location="'(1-97)'!A1" display="جدول (97-1) : عملكرد شركت پالايش گاز پارس جنوبي (فاز 1) (1) طي سال هاي 1401-1393 " xr:uid="{F45CF544-9045-464A-AD2E-1220EFA4479F}"/>
    <hyperlink ref="C21" location="'(1-98)'!A1" display="جدول (98-1) : خلاصه عملكرد شركت پالايش گاز پارس جنوبي (فاز 1) (1) در ماه هاي مختلف سال 1401 " xr:uid="{B119DF50-97F3-4078-9AB0-26A2B75BA12C}"/>
    <hyperlink ref="C22" location="'(1-99)'!A1" display="جدول (99-1) :  عملكرد شركت پالايش گاز پارس جنوبي (فازهاي 2 و 3) طي سال هاي 1401-1393 (1)" xr:uid="{94C1F474-A624-408A-AF6A-850EF234EE22}"/>
    <hyperlink ref="C23" location="'(1-100)'!A1" display="جدول (100-1) :  خلاصه عملكرد شركت پالايش گاز پارس جنوبي (فازهاي 2 و 3) (1) در ماه هاي مختلف سال 1401" xr:uid="{6FA1DAE4-655B-4FB6-80AA-427A3A82E942}"/>
    <hyperlink ref="C24" location="'(1-101)'!A1" display="جدول (101-1) :  عملكرد شركت پالايش گاز پارس جنوبي (فازهاي 4 و 5) طي سال هاي 1401-1393 (1)" xr:uid="{DA09ABEB-BEF8-4865-9C00-8E121EB2DCEB}"/>
    <hyperlink ref="C25" location="'(1-102)'!A1" display="جدول (102-1) : خلاصه عملكرد شركت پالايش گاز پارس جنوبي( فازهای 4 و 5 ) (1) در ماه­هاي مختلف سال  1401" xr:uid="{9E7CF0A2-2006-49F7-9B1C-A8778FCDE9A5}"/>
    <hyperlink ref="C26" location="'(1-103)'!A1" display="جدول (103-1) : عملكرد شركت پالايش گاز پارس جنوبي (فازهاي6، 7 و 8) (1 و 2)  در سال‌هاي 1401-1393" xr:uid="{5D41AE82-0ED0-4D0B-8FA8-9CB4BBEC9111}"/>
    <hyperlink ref="C27" location="'(1-104)'!A1" display="جدول (104-1) : خلاصه عملكرد شركت پالايش گاز پارس جنوبي ( فازهای 7،6و 8 ) (1 و 2) در ماه هاي مختلف سال 1401" xr:uid="{193577EF-FAB8-4BA1-B8F1-C851436B0946}"/>
    <hyperlink ref="C28" location="'(1-105)'!A1" display="جدول (105-1) : عملكرد شركت پالايش گاز پارس جنوبي ( فازهای 9، 10)(1و2)  در سال های 1401 - 1393" xr:uid="{442E4BC0-ED8B-4E5C-9EEF-8E879C229253}"/>
    <hyperlink ref="C29" location="'(1-106)'!A1" display="جدول (106-1) : خلاصه عملكرد شركت پالايش گاز پارس جنوبي ( فازهای 9 و 10) (1) در ماه هاي مختلف سال 1401" xr:uid="{0411A96D-AD26-4283-A2BE-592B2C9948CD}"/>
    <hyperlink ref="C30" location="'(1-107)'!A1" display="جدول (107-1) : عملكرد شركت پالايش گاز پارس جنوبي ( فاز 12) در سال های 1401 - 1393" xr:uid="{5DABE56C-70EC-43A4-9C5E-B6A27B08A5D8}"/>
    <hyperlink ref="C31" location="'(1-108)'!A1" display="جدول (108-1) : خلاصه عملكرد شركت پالايش گاز پارس جنوبي ( فاز12) در ماه هاي مختلف سال 1401" xr:uid="{74996D99-DE00-4A0E-93A2-FA430D413166}"/>
    <hyperlink ref="C32" location="'(1-109-110)'!A1" display="جدول (109-1) : عملكرد شركت پالايش گاز پارس جنوبي ( فاز 13)در سال های 1401 - 1396" xr:uid="{BCD5D2B8-BADB-469C-B120-9899489F0066}"/>
    <hyperlink ref="C33" location="'(1-109-110)'!A1" display="جدول (110-1) : خلاصه عملكرد شركت پالايش گاز پارس جنوبي ( فاز 13) در سال های 1401" xr:uid="{C0EDA48B-DCAC-4236-A4FF-25B2D8622570}"/>
    <hyperlink ref="C34" location="'(1-111-112)'!A1" display="جدول (111-1) : عملكرد شركت پالايش گاز پارس جنوبي ( فاز 14) در سال  1401-1400" xr:uid="{3DF463C3-BF12-44D1-B089-ED9156B85420}"/>
    <hyperlink ref="C35" location="'(1-111-112)'!A1" display="جدول (112-1) : خلاصه عملكرد شركت پالايش گاز پارس جنوبي ( فاز 14) در سال های 1401" xr:uid="{3E7912D1-B573-40AF-BCA8-3FC8FE0A2522}"/>
    <hyperlink ref="C36" location="'(1-113)'!A1" display="جدول (113-1) : عملكرد شركت پالايش گاز پارس جنوبي ( فازهای 15 و 16) در سال های 1401 - 1393" xr:uid="{3309211A-740B-4BB1-AD4D-4A6416F6BAF3}"/>
    <hyperlink ref="C37" location="'(1-114)'!A1" display="جدول (114-1) : عملكرد شركت پالايش گاز پارس جنوبي ( فازهای 15و 16) در ماه هاي مختلف سال 1401" xr:uid="{287F9D96-2469-4649-B746-7FFBB6FFD7B0}"/>
    <hyperlink ref="C38" location="'(1-115)'!A1" display="جدول (115-1) : عملكرد شركت پالايش گاز پارس جنوبي ( فازهای 17 و 18) در سال های 1401 - 1393" xr:uid="{9E0E9288-50C9-45BA-A6AD-FA6B27D84CB1}"/>
    <hyperlink ref="C39" location="'(1-116)'!A1" display="جدول (116-1) : عملكرد شركت پالايش گاز پارس جنوبي ( فازهای17و 18) در ماه هاي مختلف سال 1401" xr:uid="{15EBBD71-87D4-409F-B6C4-C78AEDD60254}"/>
    <hyperlink ref="C40" location="'(1-117-118)'!A1" display="جدول (117-1) : عملكرد شركت پالايش گاز پارس جنوبي ( فاز 19) در سال های 1401 - 1395" xr:uid="{95018679-2E7B-40EF-B7FA-20A688002EB0}"/>
    <hyperlink ref="C41" location="'(1-117-118)'!A1" display="جدول (118-1) : خلاصه عملكرد شركت پالايش گاز پارس جنوبي ( فاز19) در ماه هاي مختلف سال 1401" xr:uid="{21637758-1923-4153-BC4E-993E9EC8FDEE}"/>
    <hyperlink ref="C42" location="'(1-119-120)'!A1" display="جدول (119-1) : عملكرد شركت پالايش گاز پارس جنوبي ( فازهای 20 و 21) در سال های 1401 - 1395" xr:uid="{2D227564-33D3-4178-925C-38194DFD8025}"/>
    <hyperlink ref="C43" location="'(1-119-120)'!A1" display="جدول (120-1) : خلاصه عملكرد شركت پالايش گاز پارس جنوبي ( فازهای 20 و 21) در ماه هاي مختلف سال 1401" xr:uid="{2772FDEC-A0CC-47AD-9406-1B84FC7F9991}"/>
    <hyperlink ref="C44" location="'(1-121-122)'!A1" display="جدول ( 121-1 ) : عملكرد شركت پالايش گاز پارس جنوبي ( فازهای 22 ، 23 و 24) در سال های 1401 - 1397" xr:uid="{67DAB9E3-DC7A-407F-BB89-2378D2042133}"/>
    <hyperlink ref="C45" location="'(1-121-122)'!A1" display="جدول ( 122-1 )  : خلاصه عملكرد شركت پالايش گاز پارس جنوبي ( فازهای فازهای 22 ، 23 و 24)  در ماه هاي مختلف سال 1401 " xr:uid="{6C33A55B-4097-40D5-870F-5D99B9313166}"/>
    <hyperlink ref="C46" location="'(1-123)'!A1" display="جدول (123-1):عملكرد شركت پالايش گاز پارسيان  طي سال هاي 1401-1393 (1)" xr:uid="{7EECCCAC-606A-45AC-BD06-B52D7CFE254D}"/>
    <hyperlink ref="C47" location="'(1-124)'!A1" display="جدول (124-1) :  خلاصه عملكرد شركت پالايش گاز پارسيان (1) در ماه هاي مختلف سال 1401" xr:uid="{CBBE6EF6-A539-4E4E-909D-4A72253405FC}"/>
    <hyperlink ref="C48" location="'(1-125)'!A1" display="جدول (125-1) : عملكرد شركت پالايش گاز میمک (ایلام ) طي سال هاي 1401-1393 (1)" xr:uid="{6A826153-5F89-436C-99AA-2BF4386B5856}"/>
    <hyperlink ref="C49" location="'(1-126)'!A1" display="جدول (126-1) :  خلاصه عملكرد شركت پالايش گاز میمک (ایلام) (1) در ماه هاي مختلف سال 1401" xr:uid="{B52295FF-87F8-4AAC-AC64-A0207B6CA9AE}"/>
    <hyperlink ref="C50" location="'(1-127)'!A1" display="جدول (127-1) :  عملكرد شركت های پالايش گاز و میزان گازطبیعی تحویلی به خطوط انتقال گازدر سال 1401" xr:uid="{C8353477-EBCA-4A5A-B3DF-4F8137BB4A00}"/>
    <hyperlink ref="C51" location="'(1-128)'!A1" display="جدول (128-1) :  موازنه گاز طبیعی از میزان گاز تحویلی به خطوط انتقال تا مصرف نهایی در سال 1397 -1401" xr:uid="{FC491370-30B2-4978-AE0F-9438E80D4B14}"/>
    <hyperlink ref="C52" location="'(1-129)'!A1" display="جدول (129-1) : طرحهای پالایشی در دست اجرا " xr:uid="{022FD05C-C4B0-4101-85FF-E9B9A08CA9EB}"/>
    <hyperlink ref="C53" location="'(1-130)'!A1" display="جدول (130-1) : احداث خطوط لوله انتقال گاز طبيعي در سال هاي 1401-1393" xr:uid="{1125B954-CB9C-4617-B71A-803D085C5D99}"/>
    <hyperlink ref="C54" location="'(1-131)'!A1" display="جدول (131-1) : عملكرد مخازن ذخیره سازی گازطبیعی       " xr:uid="{AA39EE58-C257-4F9E-8AA0-532CE50A1EFE}"/>
    <hyperlink ref="C55" location="'(1-132)'!A1" display="جدول (132-1) :  صادرات و واردات گاز طبيعي طي سال هاي 1401-1393" xr:uid="{748CE9D5-79AA-4A5E-919F-C04A6FE30EC2}"/>
    <hyperlink ref="C56" location="'(1-133)'!A1" display="جدول ( 133-1) :طول شبکه گذاری انجام شده توسط شرکتهای گاز رسانی استانی" xr:uid="{471B161A-D380-4F45-A15A-005FCAE8A3AB}"/>
    <hyperlink ref="C57" location="'(1-134)'!A1" display="جدول ( 134-1): تعداد انشعاب نصب شده  و تعداد مصرف کنندگان شرکتهای گاز رسانی تا پایان سال 1401" xr:uid="{B842177E-334B-49EF-881F-7427AE62E69D}"/>
    <hyperlink ref="C58" location="'(1-135)'!A1" display="جدول (135-1) :  مصرف گازطبيعي در بخشهاي مختلف به تفكيك نوع مصرف طي سال هاي 1401-1393" xr:uid="{D38265EE-5242-42EF-B927-4D4F1FD21558}"/>
    <hyperlink ref="C64" location="'(1-141)'!A1" display="جدول (141-1)  : تعرفه گازطبيعي در سال هاي 1401-1393  " xr:uid="{9148AEBE-4755-4A8F-8911-41E833849AED}"/>
    <hyperlink ref="C63" location="'(1-140)'!A1" display="جدول (140-1) :  مصرف گازطبيعي در بخش انرژی به تفكيك استان در سال 1401 " xr:uid="{A37ED724-B336-4EA0-B874-AFC45915D769}"/>
    <hyperlink ref="C62" location="'(1-139)'!A1" display="جدول (139-1) :  مصرف نهایی گازطبيعي در بخشهاي مختلف به تفكيك استان و نوع مصرف در سال 1401 " xr:uid="{EFF79635-5FC1-4A8F-B082-EBA4C334B71D}"/>
    <hyperlink ref="C61" location="'(1-138)'!A1" display="  جدول (138-1): تعداد جايگاه هاي CNG احداث و راه اندازي شده طی سال های 1401-1393 " xr:uid="{82A8C495-8361-40AD-B786-1C4F2AFAE0FA}"/>
    <hyperlink ref="C60" location="'(1-137)'!A1" display="جدول (137-1): تعدادخودروهای دوگانه سوز کشور تا پایان سال 1401" xr:uid="{E591547A-DDE7-4F63-A12C-B27CFA78EE05}"/>
    <hyperlink ref="C59" location="'(1-136)'!A1" display="جدول (136-1) : گاز طبیعی مصرفی در  مجتمع های پتروشیمی به تفکیک سوخت و خوراک طی سالهای 1401-1400" xr:uid="{280BB265-0564-400C-824E-B2BDB15224D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1"/>
  <sheetViews>
    <sheetView rightToLeft="1" zoomScale="120" zoomScaleNormal="120" workbookViewId="0">
      <selection activeCell="B2" sqref="B2"/>
    </sheetView>
  </sheetViews>
  <sheetFormatPr defaultColWidth="9.140625" defaultRowHeight="12.75"/>
  <cols>
    <col min="1" max="1" width="11.85546875" style="22" customWidth="1"/>
    <col min="2" max="2" width="11" style="22" customWidth="1"/>
    <col min="3" max="3" width="11.85546875" style="22" customWidth="1"/>
    <col min="4" max="5" width="10.85546875" style="22" customWidth="1"/>
    <col min="6" max="6" width="12" style="22" customWidth="1"/>
    <col min="7" max="7" width="16.85546875" style="22" customWidth="1"/>
    <col min="8" max="10" width="9.7109375" style="22" customWidth="1"/>
    <col min="11" max="11" width="13.28515625" style="22" customWidth="1"/>
    <col min="12" max="16384" width="9.140625" style="22"/>
  </cols>
  <sheetData>
    <row r="1" spans="1:11" ht="18.75" customHeight="1"/>
    <row r="2" spans="1:11" ht="22.5" customHeight="1">
      <c r="B2" s="456" t="s">
        <v>469</v>
      </c>
    </row>
    <row r="3" spans="1:11" ht="22.5" customHeight="1" thickBot="1">
      <c r="C3" s="465"/>
      <c r="D3" s="168"/>
      <c r="E3" s="168"/>
      <c r="F3" s="168"/>
      <c r="G3" s="458" t="s">
        <v>80</v>
      </c>
      <c r="K3" s="465"/>
    </row>
    <row r="4" spans="1:11" ht="33" thickTop="1" thickBot="1">
      <c r="B4" s="383" t="s">
        <v>79</v>
      </c>
      <c r="C4" s="559" t="s">
        <v>92</v>
      </c>
      <c r="D4" s="560" t="s">
        <v>77</v>
      </c>
      <c r="E4" s="560" t="s">
        <v>94</v>
      </c>
      <c r="F4" s="1022" t="s">
        <v>75</v>
      </c>
      <c r="G4" s="560" t="s">
        <v>74</v>
      </c>
    </row>
    <row r="5" spans="1:11" ht="18">
      <c r="B5" s="166">
        <v>1393</v>
      </c>
      <c r="C5" s="885">
        <v>14174.1</v>
      </c>
      <c r="D5" s="743">
        <v>422.6</v>
      </c>
      <c r="E5" s="886">
        <v>1517.2</v>
      </c>
      <c r="F5" s="887">
        <v>95.3</v>
      </c>
      <c r="G5" s="886">
        <v>13700.7</v>
      </c>
      <c r="H5" s="23"/>
    </row>
    <row r="6" spans="1:11" ht="18">
      <c r="B6" s="166">
        <v>1394</v>
      </c>
      <c r="C6" s="890">
        <v>14716.3</v>
      </c>
      <c r="D6" s="889">
        <v>449.4</v>
      </c>
      <c r="E6" s="891">
        <v>1518.3</v>
      </c>
      <c r="F6" s="892">
        <v>102</v>
      </c>
      <c r="G6" s="891">
        <v>13198.7</v>
      </c>
      <c r="H6" s="23"/>
    </row>
    <row r="7" spans="1:11" ht="18">
      <c r="B7" s="166">
        <v>1395</v>
      </c>
      <c r="C7" s="890">
        <v>13961.3</v>
      </c>
      <c r="D7" s="889">
        <v>472.4</v>
      </c>
      <c r="E7" s="891">
        <v>1428.6</v>
      </c>
      <c r="F7" s="892">
        <v>97.4</v>
      </c>
      <c r="G7" s="891">
        <v>13433.1</v>
      </c>
      <c r="H7" s="23"/>
    </row>
    <row r="8" spans="1:11" ht="18">
      <c r="B8" s="166">
        <v>1396</v>
      </c>
      <c r="C8" s="890">
        <v>12500.4</v>
      </c>
      <c r="D8" s="891">
        <v>334.8</v>
      </c>
      <c r="E8" s="891">
        <v>1184.3</v>
      </c>
      <c r="F8" s="925">
        <v>72.5</v>
      </c>
      <c r="G8" s="891">
        <v>12107.9</v>
      </c>
      <c r="H8" s="23"/>
    </row>
    <row r="9" spans="1:11" ht="18">
      <c r="B9" s="166">
        <v>1397</v>
      </c>
      <c r="C9" s="890">
        <v>13464.9</v>
      </c>
      <c r="D9" s="891">
        <v>376.6</v>
      </c>
      <c r="E9" s="891">
        <v>1313.9</v>
      </c>
      <c r="F9" s="925">
        <v>81.400000000000006</v>
      </c>
      <c r="G9" s="891">
        <v>11693</v>
      </c>
      <c r="H9" s="23"/>
    </row>
    <row r="10" spans="1:11" ht="18">
      <c r="B10" s="166">
        <v>1398</v>
      </c>
      <c r="C10" s="890">
        <v>13612.5</v>
      </c>
      <c r="D10" s="891">
        <v>377</v>
      </c>
      <c r="E10" s="891">
        <v>1211.2</v>
      </c>
      <c r="F10" s="925">
        <v>81.7</v>
      </c>
      <c r="G10" s="891">
        <v>11477.6</v>
      </c>
      <c r="H10" s="23"/>
    </row>
    <row r="11" spans="1:11" ht="18">
      <c r="B11" s="166">
        <v>1399</v>
      </c>
      <c r="C11" s="890">
        <v>13192.2</v>
      </c>
      <c r="D11" s="891">
        <v>415</v>
      </c>
      <c r="E11" s="891">
        <v>1290.2</v>
      </c>
      <c r="F11" s="925">
        <v>79.7</v>
      </c>
      <c r="G11" s="891">
        <v>11408</v>
      </c>
      <c r="H11" s="23"/>
    </row>
    <row r="12" spans="1:11" ht="18">
      <c r="B12" s="166">
        <v>1400</v>
      </c>
      <c r="C12" s="890">
        <v>13205.5</v>
      </c>
      <c r="D12" s="891">
        <v>318.39999999999998</v>
      </c>
      <c r="E12" s="891">
        <v>1290.3</v>
      </c>
      <c r="F12" s="925">
        <v>79.8</v>
      </c>
      <c r="G12" s="891">
        <v>11451.1</v>
      </c>
      <c r="H12" s="23"/>
    </row>
    <row r="13" spans="1:11" ht="18.75" thickBot="1">
      <c r="B13" s="466">
        <v>1401</v>
      </c>
      <c r="C13" s="898">
        <v>13236.6</v>
      </c>
      <c r="D13" s="899">
        <v>398.9</v>
      </c>
      <c r="E13" s="899">
        <v>1296.5999999999999</v>
      </c>
      <c r="F13" s="900">
        <v>80</v>
      </c>
      <c r="G13" s="899">
        <v>11461.1</v>
      </c>
      <c r="H13" s="23"/>
    </row>
    <row r="14" spans="1:11" ht="34.9" customHeight="1" thickTop="1">
      <c r="A14" s="468"/>
      <c r="B14" s="1071" t="s">
        <v>281</v>
      </c>
      <c r="C14" s="1071"/>
      <c r="D14" s="1071"/>
      <c r="E14" s="1071"/>
      <c r="F14" s="1071"/>
      <c r="G14" s="1071"/>
      <c r="H14" s="467"/>
      <c r="I14" s="467"/>
      <c r="J14" s="467"/>
    </row>
    <row r="24" spans="3:7">
      <c r="C24" s="23"/>
      <c r="D24" s="23"/>
      <c r="E24" s="23"/>
      <c r="F24" s="23"/>
      <c r="G24" s="23"/>
    </row>
    <row r="25" spans="3:7">
      <c r="C25" s="23"/>
      <c r="D25" s="23"/>
      <c r="E25" s="23"/>
      <c r="F25" s="23"/>
      <c r="G25" s="23"/>
    </row>
    <row r="26" spans="3:7">
      <c r="C26" s="23"/>
      <c r="D26" s="23"/>
      <c r="E26" s="23"/>
      <c r="F26" s="23"/>
      <c r="G26" s="23"/>
    </row>
    <row r="27" spans="3:7">
      <c r="C27" s="23"/>
      <c r="D27" s="23"/>
      <c r="E27" s="23"/>
      <c r="F27" s="23"/>
      <c r="G27" s="23"/>
    </row>
    <row r="28" spans="3:7">
      <c r="C28" s="23"/>
      <c r="D28" s="23"/>
      <c r="E28" s="23"/>
      <c r="F28" s="23"/>
      <c r="G28" s="23"/>
    </row>
    <row r="29" spans="3:7">
      <c r="C29" s="23"/>
      <c r="D29" s="23"/>
      <c r="E29" s="23"/>
      <c r="F29" s="23"/>
      <c r="G29" s="23"/>
    </row>
    <row r="30" spans="3:7">
      <c r="C30" s="23"/>
      <c r="D30" s="23"/>
      <c r="E30" s="23"/>
      <c r="F30" s="23"/>
      <c r="G30" s="23"/>
    </row>
    <row r="31" spans="3:7">
      <c r="C31" s="23"/>
      <c r="D31" s="23"/>
      <c r="E31" s="23"/>
      <c r="F31" s="23"/>
      <c r="G31" s="23"/>
    </row>
  </sheetData>
  <mergeCells count="1">
    <mergeCell ref="B14:G14"/>
  </mergeCells>
  <pageMargins left="0.18" right="0.17" top="1" bottom="0.78" header="0.5" footer="0.5"/>
  <pageSetup paperSize="9" orientation="landscape"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6"/>
  <sheetViews>
    <sheetView rightToLeft="1" zoomScale="130" zoomScaleNormal="130" workbookViewId="0">
      <selection activeCell="B2" sqref="B2"/>
    </sheetView>
  </sheetViews>
  <sheetFormatPr defaultColWidth="9.140625" defaultRowHeight="12.75"/>
  <cols>
    <col min="1" max="2" width="8.140625" style="22" customWidth="1"/>
    <col min="3" max="3" width="10" style="22" customWidth="1"/>
    <col min="4" max="4" width="9.140625" style="22" customWidth="1"/>
    <col min="5" max="6" width="9.5703125" style="22" customWidth="1"/>
    <col min="7" max="7" width="16" style="22" customWidth="1"/>
    <col min="8" max="16384" width="9.140625" style="22"/>
  </cols>
  <sheetData>
    <row r="1" spans="1:7" ht="15.75">
      <c r="C1" s="157"/>
      <c r="D1" s="157"/>
      <c r="E1" s="129"/>
      <c r="F1" s="129"/>
      <c r="G1" s="157"/>
    </row>
    <row r="2" spans="1:7" ht="20.25" customHeight="1">
      <c r="B2" s="456" t="s">
        <v>468</v>
      </c>
      <c r="C2" s="249"/>
      <c r="D2" s="173"/>
      <c r="G2" s="249"/>
    </row>
    <row r="3" spans="1:7" ht="18.75" customHeight="1" thickBot="1">
      <c r="B3" s="469"/>
      <c r="C3" s="172"/>
      <c r="D3" s="172"/>
      <c r="G3" s="458" t="s">
        <v>99</v>
      </c>
    </row>
    <row r="4" spans="1:7" ht="34.9" customHeight="1" thickTop="1" thickBot="1">
      <c r="B4" s="459" t="s">
        <v>93</v>
      </c>
      <c r="C4" s="460" t="s">
        <v>98</v>
      </c>
      <c r="D4" s="461" t="s">
        <v>91</v>
      </c>
      <c r="E4" s="461" t="s">
        <v>90</v>
      </c>
      <c r="F4" s="462" t="s">
        <v>75</v>
      </c>
      <c r="G4" s="461" t="s">
        <v>89</v>
      </c>
    </row>
    <row r="5" spans="1:7" ht="15" customHeight="1">
      <c r="A5" s="23"/>
      <c r="B5" s="388" t="s">
        <v>97</v>
      </c>
      <c r="C5" s="375">
        <v>1198.6199999999999</v>
      </c>
      <c r="D5" s="371">
        <v>34.26</v>
      </c>
      <c r="E5" s="371">
        <v>117.83</v>
      </c>
      <c r="F5" s="371">
        <v>7.29</v>
      </c>
      <c r="G5" s="375">
        <v>1039.23</v>
      </c>
    </row>
    <row r="6" spans="1:7" ht="15" customHeight="1">
      <c r="A6" s="23"/>
      <c r="B6" s="160" t="s">
        <v>96</v>
      </c>
      <c r="C6" s="375">
        <v>913.46</v>
      </c>
      <c r="D6" s="371">
        <v>30.38</v>
      </c>
      <c r="E6" s="371">
        <v>90.41</v>
      </c>
      <c r="F6" s="371">
        <v>5.6</v>
      </c>
      <c r="G6" s="375">
        <v>787.06</v>
      </c>
    </row>
    <row r="7" spans="1:7" ht="15" customHeight="1">
      <c r="A7" s="23"/>
      <c r="B7" s="161" t="s">
        <v>45</v>
      </c>
      <c r="C7" s="375">
        <v>895.92</v>
      </c>
      <c r="D7" s="371">
        <v>29.87</v>
      </c>
      <c r="E7" s="371">
        <v>88.63</v>
      </c>
      <c r="F7" s="371">
        <v>5.5</v>
      </c>
      <c r="G7" s="375">
        <v>771.92</v>
      </c>
    </row>
    <row r="8" spans="1:7" ht="15" customHeight="1">
      <c r="A8" s="23"/>
      <c r="B8" s="161" t="s">
        <v>44</v>
      </c>
      <c r="C8" s="375">
        <v>956.02</v>
      </c>
      <c r="D8" s="371">
        <v>30.89</v>
      </c>
      <c r="E8" s="371">
        <v>94.57</v>
      </c>
      <c r="F8" s="371">
        <v>5.87</v>
      </c>
      <c r="G8" s="375">
        <v>824.7</v>
      </c>
    </row>
    <row r="9" spans="1:7" ht="15" customHeight="1">
      <c r="A9" s="23"/>
      <c r="B9" s="160" t="s">
        <v>43</v>
      </c>
      <c r="C9" s="375">
        <v>1022.19</v>
      </c>
      <c r="D9" s="371">
        <v>31.1</v>
      </c>
      <c r="E9" s="371">
        <v>101.31</v>
      </c>
      <c r="F9" s="371">
        <v>6.26</v>
      </c>
      <c r="G9" s="375">
        <v>883.51</v>
      </c>
    </row>
    <row r="10" spans="1:7" ht="15" customHeight="1">
      <c r="A10" s="23"/>
      <c r="B10" s="160" t="s">
        <v>42</v>
      </c>
      <c r="C10" s="375">
        <v>1020.78</v>
      </c>
      <c r="D10" s="371">
        <v>29.62</v>
      </c>
      <c r="E10" s="371">
        <v>101.97</v>
      </c>
      <c r="F10" s="371">
        <v>6.24</v>
      </c>
      <c r="G10" s="375">
        <v>882.96</v>
      </c>
    </row>
    <row r="11" spans="1:7" ht="15" customHeight="1">
      <c r="A11" s="28"/>
      <c r="B11" s="160" t="s">
        <v>84</v>
      </c>
      <c r="C11" s="375">
        <v>874.61</v>
      </c>
      <c r="D11" s="371">
        <v>28.08</v>
      </c>
      <c r="E11" s="371">
        <v>86.31</v>
      </c>
      <c r="F11" s="371">
        <v>5.34</v>
      </c>
      <c r="G11" s="375">
        <v>754.89</v>
      </c>
    </row>
    <row r="12" spans="1:7" ht="15" customHeight="1">
      <c r="A12" s="28"/>
      <c r="B12" s="160" t="s">
        <v>41</v>
      </c>
      <c r="C12" s="375">
        <v>1222.81</v>
      </c>
      <c r="D12" s="371">
        <v>34.97</v>
      </c>
      <c r="E12" s="371">
        <v>120.02</v>
      </c>
      <c r="F12" s="373">
        <v>7.39</v>
      </c>
      <c r="G12" s="375">
        <v>1060.42</v>
      </c>
    </row>
    <row r="13" spans="1:7" ht="15" customHeight="1">
      <c r="A13" s="28"/>
      <c r="B13" s="160" t="s">
        <v>83</v>
      </c>
      <c r="C13" s="375">
        <v>1274.1099999999999</v>
      </c>
      <c r="D13" s="371">
        <v>37.26</v>
      </c>
      <c r="E13" s="371">
        <v>122.87</v>
      </c>
      <c r="F13" s="373">
        <v>7.58</v>
      </c>
      <c r="G13" s="375">
        <v>1106.4000000000001</v>
      </c>
    </row>
    <row r="14" spans="1:7" ht="15" customHeight="1">
      <c r="A14" s="28"/>
      <c r="B14" s="160" t="s">
        <v>95</v>
      </c>
      <c r="C14" s="375">
        <v>1311.13</v>
      </c>
      <c r="D14" s="371">
        <v>38.83</v>
      </c>
      <c r="E14" s="371">
        <v>126.54</v>
      </c>
      <c r="F14" s="373">
        <v>7.8</v>
      </c>
      <c r="G14" s="375">
        <v>1137.95</v>
      </c>
    </row>
    <row r="15" spans="1:7" ht="15" customHeight="1">
      <c r="A15" s="28"/>
      <c r="B15" s="160" t="s">
        <v>81</v>
      </c>
      <c r="C15" s="375">
        <v>1302.75</v>
      </c>
      <c r="D15" s="371">
        <v>38.17</v>
      </c>
      <c r="E15" s="371">
        <v>125.82</v>
      </c>
      <c r="F15" s="373">
        <v>7.75</v>
      </c>
      <c r="G15" s="375">
        <v>1131.01</v>
      </c>
    </row>
    <row r="16" spans="1:7" ht="15" customHeight="1" thickBot="1">
      <c r="A16" s="28"/>
      <c r="B16" s="160" t="s">
        <v>39</v>
      </c>
      <c r="C16" s="375">
        <v>1244.21</v>
      </c>
      <c r="D16" s="371">
        <v>35.43</v>
      </c>
      <c r="E16" s="371">
        <v>120.29</v>
      </c>
      <c r="F16" s="373">
        <v>7.42</v>
      </c>
      <c r="G16" s="375">
        <v>1081.07</v>
      </c>
    </row>
    <row r="17" spans="1:7" ht="19.5" customHeight="1" thickBot="1">
      <c r="A17" s="28"/>
      <c r="B17" s="159" t="s">
        <v>9</v>
      </c>
      <c r="C17" s="293">
        <v>13236.61</v>
      </c>
      <c r="D17" s="292">
        <v>398.86</v>
      </c>
      <c r="E17" s="292">
        <v>1296.57</v>
      </c>
      <c r="F17" s="291">
        <v>80.040000000000006</v>
      </c>
      <c r="G17" s="293">
        <v>11461.12</v>
      </c>
    </row>
    <row r="18" spans="1:7" ht="17.25" customHeight="1" thickTop="1">
      <c r="A18" s="468"/>
      <c r="B18" s="389" t="s">
        <v>282</v>
      </c>
      <c r="C18" s="389"/>
      <c r="D18" s="389"/>
      <c r="E18" s="470"/>
      <c r="F18" s="470"/>
      <c r="G18" s="389"/>
    </row>
    <row r="19" spans="1:7" ht="19.5" customHeight="1">
      <c r="B19" s="471"/>
      <c r="C19" s="371"/>
      <c r="D19" s="471"/>
      <c r="G19" s="371"/>
    </row>
    <row r="20" spans="1:7">
      <c r="C20" s="23"/>
      <c r="G20" s="400"/>
    </row>
    <row r="21" spans="1:7" ht="28.5" customHeight="1"/>
    <row r="22" spans="1:7" ht="27" customHeight="1"/>
    <row r="23" spans="1:7" ht="49.5" customHeight="1"/>
    <row r="24" spans="1:7" ht="42.75" customHeight="1"/>
    <row r="25" spans="1:7" ht="24.75" customHeight="1"/>
    <row r="30" spans="1:7">
      <c r="F30" s="170"/>
    </row>
    <row r="32" spans="1:7" ht="20.25" customHeight="1">
      <c r="F32" s="170"/>
    </row>
    <row r="33" spans="4:6" ht="28.5" customHeight="1">
      <c r="F33" s="170"/>
    </row>
    <row r="34" spans="4:6">
      <c r="F34" s="170"/>
    </row>
    <row r="35" spans="4:6">
      <c r="F35" s="170"/>
    </row>
    <row r="36" spans="4:6">
      <c r="F36" s="170"/>
    </row>
    <row r="37" spans="4:6">
      <c r="F37" s="170"/>
    </row>
    <row r="38" spans="4:6">
      <c r="F38" s="170"/>
    </row>
    <row r="39" spans="4:6">
      <c r="F39" s="170"/>
    </row>
    <row r="42" spans="4:6" ht="15.75">
      <c r="D42" s="103"/>
    </row>
    <row r="43" spans="4:6" ht="15.75">
      <c r="D43" s="103"/>
    </row>
    <row r="44" spans="4:6" ht="15.75">
      <c r="D44" s="103"/>
    </row>
    <row r="45" spans="4:6" ht="15.75">
      <c r="D45" s="103"/>
    </row>
    <row r="46" spans="4:6">
      <c r="D46" s="169"/>
    </row>
  </sheetData>
  <pageMargins left="0.75" right="0.75" top="1" bottom="0.49" header="0.5" footer="0.5"/>
  <pageSetup paperSize="9"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8"/>
  <sheetViews>
    <sheetView rightToLeft="1" zoomScale="140" zoomScaleNormal="140" workbookViewId="0">
      <selection activeCell="B2" sqref="B2"/>
    </sheetView>
  </sheetViews>
  <sheetFormatPr defaultColWidth="9.140625" defaultRowHeight="12.75"/>
  <cols>
    <col min="1" max="1" width="10.85546875" style="22" customWidth="1"/>
    <col min="2" max="2" width="13.85546875" style="22" customWidth="1"/>
    <col min="3" max="3" width="9.28515625" style="22" customWidth="1"/>
    <col min="4" max="4" width="7.85546875" style="22" customWidth="1"/>
    <col min="5" max="5" width="8.140625" style="22" customWidth="1"/>
    <col min="6" max="6" width="8.42578125" style="22" customWidth="1"/>
    <col min="7" max="7" width="13.5703125" style="22" customWidth="1"/>
    <col min="8" max="8" width="10.28515625" style="22" customWidth="1"/>
    <col min="9" max="16384" width="9.140625" style="22"/>
  </cols>
  <sheetData>
    <row r="1" spans="2:8" ht="17.25" customHeight="1"/>
    <row r="2" spans="2:8" ht="18.75" customHeight="1">
      <c r="B2" s="21" t="s">
        <v>467</v>
      </c>
      <c r="C2" s="187"/>
      <c r="D2" s="186"/>
      <c r="E2" s="186"/>
      <c r="F2" s="186"/>
    </row>
    <row r="3" spans="2:8" ht="23.25" customHeight="1" thickBot="1">
      <c r="C3" s="23"/>
      <c r="D3" s="23"/>
      <c r="E3" s="185"/>
      <c r="G3" s="17" t="s">
        <v>99</v>
      </c>
    </row>
    <row r="4" spans="2:8" ht="36.6" customHeight="1" thickTop="1" thickBot="1">
      <c r="B4" s="184" t="s">
        <v>79</v>
      </c>
      <c r="C4" s="182" t="s">
        <v>98</v>
      </c>
      <c r="D4" s="183" t="s">
        <v>91</v>
      </c>
      <c r="E4" s="183" t="s">
        <v>90</v>
      </c>
      <c r="F4" s="183" t="s">
        <v>100</v>
      </c>
      <c r="G4" s="182" t="s">
        <v>74</v>
      </c>
    </row>
    <row r="5" spans="2:8" s="164" customFormat="1" ht="18.600000000000001" hidden="1" customHeight="1">
      <c r="B5" s="181">
        <v>1384</v>
      </c>
      <c r="C5" s="180">
        <v>2500.8000000000002</v>
      </c>
      <c r="D5" s="178">
        <v>66.5</v>
      </c>
      <c r="E5" s="178">
        <v>42.8</v>
      </c>
      <c r="F5" s="179">
        <v>40.200000000000003</v>
      </c>
      <c r="G5" s="178">
        <v>2351.3000000000002</v>
      </c>
    </row>
    <row r="6" spans="2:8" ht="18.600000000000001" hidden="1" customHeight="1">
      <c r="B6" s="181">
        <v>1385</v>
      </c>
      <c r="C6" s="180">
        <v>2422</v>
      </c>
      <c r="D6" s="178">
        <v>29.9</v>
      </c>
      <c r="E6" s="178">
        <v>32.1</v>
      </c>
      <c r="F6" s="179">
        <v>38.200000000000003</v>
      </c>
      <c r="G6" s="178">
        <v>2321.8000000000002</v>
      </c>
    </row>
    <row r="7" spans="2:8" ht="18.600000000000001" hidden="1" customHeight="1">
      <c r="B7" s="181">
        <v>1386</v>
      </c>
      <c r="C7" s="180">
        <v>3011.3</v>
      </c>
      <c r="D7" s="178">
        <v>28</v>
      </c>
      <c r="E7" s="178">
        <v>33.6</v>
      </c>
      <c r="F7" s="179">
        <v>40</v>
      </c>
      <c r="G7" s="178">
        <v>2909.7</v>
      </c>
      <c r="H7" s="23"/>
    </row>
    <row r="8" spans="2:8" ht="16.5" hidden="1" customHeight="1">
      <c r="B8" s="181">
        <v>1387</v>
      </c>
      <c r="C8" s="180">
        <v>3224.4</v>
      </c>
      <c r="D8" s="178">
        <v>23.494999999999997</v>
      </c>
      <c r="E8" s="178">
        <v>46.89</v>
      </c>
      <c r="F8" s="179">
        <v>36.6</v>
      </c>
      <c r="G8" s="178">
        <v>3115.2</v>
      </c>
      <c r="H8" s="23"/>
    </row>
    <row r="9" spans="2:8" ht="16.5" hidden="1" customHeight="1">
      <c r="B9" s="181">
        <v>1388</v>
      </c>
      <c r="C9" s="180">
        <v>2660.7</v>
      </c>
      <c r="D9" s="178">
        <v>19.270000000000003</v>
      </c>
      <c r="E9" s="178">
        <v>47.604999999999997</v>
      </c>
      <c r="F9" s="179">
        <v>30.67</v>
      </c>
      <c r="G9" s="178">
        <v>2558.1999999999998</v>
      </c>
      <c r="H9" s="23"/>
    </row>
    <row r="10" spans="2:8" ht="16.5" hidden="1" customHeight="1">
      <c r="B10" s="174">
        <v>1390</v>
      </c>
      <c r="C10" s="177">
        <v>6925.9900000000007</v>
      </c>
      <c r="D10" s="175">
        <v>64.140630000000002</v>
      </c>
      <c r="E10" s="175">
        <v>122.66508</v>
      </c>
      <c r="F10" s="176">
        <v>67.305840000000003</v>
      </c>
      <c r="G10" s="175">
        <v>6672.9900000000007</v>
      </c>
      <c r="H10" s="23"/>
    </row>
    <row r="11" spans="2:8" ht="16.5" hidden="1" customHeight="1">
      <c r="B11" s="174">
        <v>1391</v>
      </c>
      <c r="C11" s="177">
        <v>7021.21</v>
      </c>
      <c r="D11" s="175">
        <v>68.695740000000001</v>
      </c>
      <c r="E11" s="175">
        <v>144.46063999999998</v>
      </c>
      <c r="F11" s="176">
        <v>60.667139999999996</v>
      </c>
      <c r="G11" s="175">
        <v>6897.85</v>
      </c>
      <c r="H11" s="23"/>
    </row>
    <row r="12" spans="2:8" ht="16.5" hidden="1" customHeight="1">
      <c r="B12" s="174">
        <v>1392</v>
      </c>
      <c r="C12" s="177">
        <v>7589.5599999999986</v>
      </c>
      <c r="D12" s="175">
        <v>88.556850000000011</v>
      </c>
      <c r="E12" s="175">
        <v>160.04945000000004</v>
      </c>
      <c r="F12" s="176">
        <v>71.866230000000002</v>
      </c>
      <c r="G12" s="175">
        <v>7501.24</v>
      </c>
      <c r="H12" s="23"/>
    </row>
    <row r="13" spans="2:8" ht="16.5" customHeight="1">
      <c r="B13" s="201">
        <v>1393</v>
      </c>
      <c r="C13" s="1012">
        <v>7871.9</v>
      </c>
      <c r="D13" s="1011">
        <v>93.5</v>
      </c>
      <c r="E13" s="1011">
        <v>129</v>
      </c>
      <c r="F13" s="1010">
        <v>64</v>
      </c>
      <c r="G13" s="1011">
        <v>7675.4</v>
      </c>
      <c r="H13" s="23"/>
    </row>
    <row r="14" spans="2:8" ht="16.5" customHeight="1">
      <c r="B14" s="201">
        <v>1394</v>
      </c>
      <c r="C14" s="1015">
        <v>7010.5</v>
      </c>
      <c r="D14" s="1014">
        <v>90.3</v>
      </c>
      <c r="E14" s="1014">
        <v>71.2</v>
      </c>
      <c r="F14" s="1013">
        <v>62</v>
      </c>
      <c r="G14" s="1014">
        <v>6921.5</v>
      </c>
      <c r="H14" s="23"/>
    </row>
    <row r="15" spans="2:8" ht="16.5" customHeight="1">
      <c r="B15" s="201">
        <v>1395</v>
      </c>
      <c r="C15" s="1015">
        <v>5889.4</v>
      </c>
      <c r="D15" s="1014">
        <v>47.5</v>
      </c>
      <c r="E15" s="1014">
        <v>47.9</v>
      </c>
      <c r="F15" s="1013">
        <v>31.2</v>
      </c>
      <c r="G15" s="1014">
        <v>5875.8</v>
      </c>
      <c r="H15" s="23"/>
    </row>
    <row r="16" spans="2:8" ht="16.5" customHeight="1">
      <c r="B16" s="201">
        <v>1396</v>
      </c>
      <c r="C16" s="1015">
        <v>6390.6</v>
      </c>
      <c r="D16" s="1014">
        <v>51.3</v>
      </c>
      <c r="E16" s="1014">
        <v>56.9</v>
      </c>
      <c r="F16" s="1013">
        <v>29.6</v>
      </c>
      <c r="G16" s="1014">
        <v>5877.9</v>
      </c>
      <c r="H16" s="23"/>
    </row>
    <row r="17" spans="1:8" ht="16.5" customHeight="1">
      <c r="B17" s="201">
        <v>1397</v>
      </c>
      <c r="C17" s="1015">
        <v>3745.7</v>
      </c>
      <c r="D17" s="1014">
        <v>46.4</v>
      </c>
      <c r="E17" s="1014">
        <v>16.5</v>
      </c>
      <c r="F17" s="1013">
        <v>19.899999999999999</v>
      </c>
      <c r="G17" s="1014">
        <v>3693.2</v>
      </c>
      <c r="H17" s="23"/>
    </row>
    <row r="18" spans="1:8" ht="18">
      <c r="B18" s="201">
        <v>1398</v>
      </c>
      <c r="C18" s="1018">
        <v>4102.8</v>
      </c>
      <c r="D18" s="1017">
        <v>52.9</v>
      </c>
      <c r="E18" s="1017">
        <v>20.6</v>
      </c>
      <c r="F18" s="1016">
        <v>27.4</v>
      </c>
      <c r="G18" s="1017">
        <v>4045.3</v>
      </c>
      <c r="H18" s="23"/>
    </row>
    <row r="19" spans="1:8" ht="18">
      <c r="B19" s="201">
        <v>1399</v>
      </c>
      <c r="C19" s="1018">
        <v>3895.7</v>
      </c>
      <c r="D19" s="1017">
        <v>58.2</v>
      </c>
      <c r="E19" s="1017">
        <v>23.8</v>
      </c>
      <c r="F19" s="1016">
        <v>30.8</v>
      </c>
      <c r="G19" s="1017">
        <v>3808.9</v>
      </c>
      <c r="H19" s="23"/>
    </row>
    <row r="20" spans="1:8" ht="18">
      <c r="B20" s="201">
        <v>1400</v>
      </c>
      <c r="C20" s="750">
        <v>4486.2</v>
      </c>
      <c r="D20" s="751">
        <v>55.6</v>
      </c>
      <c r="E20" s="751">
        <v>27.1</v>
      </c>
      <c r="F20" s="752">
        <v>36</v>
      </c>
      <c r="G20" s="751">
        <v>4423.3</v>
      </c>
      <c r="H20" s="23"/>
    </row>
    <row r="21" spans="1:8" ht="18.75" thickBot="1">
      <c r="A21" s="399"/>
      <c r="B21" s="200">
        <v>1401</v>
      </c>
      <c r="C21" s="1021">
        <v>5059.5</v>
      </c>
      <c r="D21" s="1020">
        <v>67.3</v>
      </c>
      <c r="E21" s="754">
        <v>30.3</v>
      </c>
      <c r="F21" s="1019">
        <v>41.9</v>
      </c>
      <c r="G21" s="1020">
        <v>4987.3999999999996</v>
      </c>
    </row>
    <row r="22" spans="1:8" ht="18.75" thickTop="1">
      <c r="B22" s="162"/>
      <c r="C22" s="415"/>
      <c r="D22" s="415"/>
      <c r="E22" s="416"/>
      <c r="F22" s="415"/>
      <c r="G22" s="415"/>
    </row>
    <row r="31" spans="1:8">
      <c r="C31" s="23"/>
      <c r="D31" s="23"/>
      <c r="E31" s="23"/>
      <c r="F31" s="23"/>
      <c r="G31" s="23"/>
    </row>
    <row r="32" spans="1:8">
      <c r="C32" s="23"/>
      <c r="D32" s="23"/>
      <c r="E32" s="23"/>
      <c r="F32" s="23"/>
      <c r="G32" s="23"/>
    </row>
    <row r="33" spans="3:7">
      <c r="C33" s="23"/>
      <c r="D33" s="23"/>
      <c r="E33" s="23"/>
      <c r="F33" s="23"/>
      <c r="G33" s="23"/>
    </row>
    <row r="34" spans="3:7">
      <c r="C34" s="23"/>
      <c r="D34" s="23"/>
      <c r="E34" s="23"/>
      <c r="F34" s="23"/>
      <c r="G34" s="23"/>
    </row>
    <row r="35" spans="3:7">
      <c r="C35" s="23"/>
      <c r="D35" s="23"/>
      <c r="E35" s="23"/>
      <c r="F35" s="23"/>
      <c r="G35" s="23"/>
    </row>
    <row r="36" spans="3:7">
      <c r="C36" s="23"/>
      <c r="D36" s="23"/>
      <c r="E36" s="23"/>
      <c r="F36" s="23"/>
      <c r="G36" s="23"/>
    </row>
    <row r="37" spans="3:7">
      <c r="C37" s="23"/>
      <c r="D37" s="23"/>
      <c r="E37" s="23"/>
      <c r="F37" s="23"/>
      <c r="G37" s="23"/>
    </row>
    <row r="38" spans="3:7">
      <c r="C38" s="23"/>
      <c r="D38" s="23"/>
      <c r="E38" s="23"/>
      <c r="F38" s="23"/>
      <c r="G38" s="23"/>
    </row>
  </sheetData>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26"/>
  <sheetViews>
    <sheetView rightToLeft="1" zoomScale="140" zoomScaleNormal="140" workbookViewId="0">
      <selection activeCell="B2" sqref="B2"/>
    </sheetView>
  </sheetViews>
  <sheetFormatPr defaultColWidth="9.140625" defaultRowHeight="12.75"/>
  <cols>
    <col min="1" max="1" width="11.140625" style="22" customWidth="1"/>
    <col min="2" max="2" width="8" style="22" customWidth="1"/>
    <col min="3" max="3" width="8.7109375" style="22" customWidth="1"/>
    <col min="4" max="4" width="9.42578125" style="22" customWidth="1"/>
    <col min="5" max="5" width="10.85546875" style="22" customWidth="1"/>
    <col min="6" max="6" width="11.28515625" style="22" customWidth="1"/>
    <col min="7" max="7" width="13.7109375" style="22" customWidth="1"/>
    <col min="8" max="8" width="10.5703125" style="32" customWidth="1"/>
    <col min="9" max="9" width="11.28515625" style="32" customWidth="1"/>
    <col min="10" max="16384" width="9.140625" style="22"/>
  </cols>
  <sheetData>
    <row r="1" spans="2:9" ht="20.25" customHeight="1">
      <c r="C1" s="157"/>
      <c r="D1" s="157"/>
      <c r="E1" s="129"/>
      <c r="F1" s="129"/>
      <c r="G1" s="157"/>
    </row>
    <row r="2" spans="2:9" ht="21.75">
      <c r="B2" s="21" t="s">
        <v>466</v>
      </c>
      <c r="C2" s="163"/>
      <c r="D2" s="163"/>
      <c r="E2" s="163"/>
      <c r="F2" s="163"/>
      <c r="G2" s="194"/>
      <c r="H2" s="188"/>
      <c r="I2" s="188"/>
    </row>
    <row r="3" spans="2:9" ht="18" customHeight="1" thickBot="1">
      <c r="G3" s="17" t="s">
        <v>80</v>
      </c>
      <c r="H3" s="188"/>
      <c r="I3" s="188"/>
    </row>
    <row r="4" spans="2:9" ht="30" customHeight="1" thickTop="1" thickBot="1">
      <c r="B4" s="193" t="s">
        <v>93</v>
      </c>
      <c r="C4" s="182" t="s">
        <v>98</v>
      </c>
      <c r="D4" s="183" t="s">
        <v>91</v>
      </c>
      <c r="E4" s="183" t="s">
        <v>90</v>
      </c>
      <c r="F4" s="192" t="s">
        <v>100</v>
      </c>
      <c r="G4" s="183" t="s">
        <v>74</v>
      </c>
      <c r="H4" s="189"/>
      <c r="I4" s="189"/>
    </row>
    <row r="5" spans="2:9" ht="13.5" customHeight="1">
      <c r="B5" s="385" t="s">
        <v>88</v>
      </c>
      <c r="C5" s="884">
        <v>360.2</v>
      </c>
      <c r="D5" s="743">
        <v>5.2</v>
      </c>
      <c r="E5" s="743">
        <v>2.2000000000000002</v>
      </c>
      <c r="F5" s="887">
        <v>2.9</v>
      </c>
      <c r="G5" s="886">
        <v>355.2</v>
      </c>
      <c r="H5" s="190"/>
      <c r="I5" s="189"/>
    </row>
    <row r="6" spans="2:9" ht="13.5" customHeight="1">
      <c r="B6" s="374" t="s">
        <v>87</v>
      </c>
      <c r="C6" s="741">
        <v>465.2</v>
      </c>
      <c r="D6" s="742">
        <v>6.5</v>
      </c>
      <c r="E6" s="742">
        <v>2.8</v>
      </c>
      <c r="F6" s="759">
        <v>3.8</v>
      </c>
      <c r="G6" s="751">
        <v>458.6</v>
      </c>
      <c r="H6" s="390"/>
      <c r="I6" s="391"/>
    </row>
    <row r="7" spans="2:9" ht="13.5" customHeight="1">
      <c r="B7" s="376" t="s">
        <v>45</v>
      </c>
      <c r="C7" s="750">
        <v>461.8</v>
      </c>
      <c r="D7" s="751">
        <v>6.3</v>
      </c>
      <c r="E7" s="751">
        <v>2.8</v>
      </c>
      <c r="F7" s="752">
        <v>3.7</v>
      </c>
      <c r="G7" s="751">
        <v>455.3</v>
      </c>
      <c r="H7" s="209"/>
      <c r="I7" s="391"/>
    </row>
    <row r="8" spans="2:9" ht="13.5" customHeight="1">
      <c r="B8" s="376" t="s">
        <v>86</v>
      </c>
      <c r="C8" s="750">
        <v>454.7</v>
      </c>
      <c r="D8" s="751">
        <v>6.3</v>
      </c>
      <c r="E8" s="751">
        <v>2.7</v>
      </c>
      <c r="F8" s="752">
        <v>3.6</v>
      </c>
      <c r="G8" s="751">
        <v>448.4</v>
      </c>
      <c r="H8" s="209"/>
      <c r="I8" s="157"/>
    </row>
    <row r="9" spans="2:9" ht="13.5" customHeight="1">
      <c r="B9" s="374" t="s">
        <v>43</v>
      </c>
      <c r="C9" s="750">
        <v>161.19999999999999</v>
      </c>
      <c r="D9" s="751">
        <v>2.2000000000000002</v>
      </c>
      <c r="E9" s="751">
        <v>1</v>
      </c>
      <c r="F9" s="752">
        <v>1.4</v>
      </c>
      <c r="G9" s="751">
        <v>158.80000000000001</v>
      </c>
      <c r="H9" s="390"/>
      <c r="I9" s="157"/>
    </row>
    <row r="10" spans="2:9" ht="13.5" customHeight="1">
      <c r="B10" s="374" t="s">
        <v>85</v>
      </c>
      <c r="C10" s="750">
        <v>336</v>
      </c>
      <c r="D10" s="751">
        <v>4.5999999999999996</v>
      </c>
      <c r="E10" s="751">
        <v>2</v>
      </c>
      <c r="F10" s="752">
        <v>2.7</v>
      </c>
      <c r="G10" s="751">
        <v>331.3</v>
      </c>
      <c r="H10" s="390"/>
      <c r="I10" s="391"/>
    </row>
    <row r="11" spans="2:9" ht="13.5" customHeight="1">
      <c r="B11" s="374" t="s">
        <v>84</v>
      </c>
      <c r="C11" s="750">
        <v>441.7</v>
      </c>
      <c r="D11" s="751">
        <v>5.9</v>
      </c>
      <c r="E11" s="751">
        <v>2.7</v>
      </c>
      <c r="F11" s="752">
        <v>3.8</v>
      </c>
      <c r="G11" s="751">
        <v>435.3</v>
      </c>
      <c r="H11" s="390"/>
      <c r="I11" s="391"/>
    </row>
    <row r="12" spans="2:9" ht="13.5" customHeight="1">
      <c r="B12" s="374" t="s">
        <v>41</v>
      </c>
      <c r="C12" s="750">
        <v>458.8</v>
      </c>
      <c r="D12" s="751">
        <v>6.2</v>
      </c>
      <c r="E12" s="751">
        <v>2.8</v>
      </c>
      <c r="F12" s="752">
        <v>3.8</v>
      </c>
      <c r="G12" s="751">
        <v>452.2</v>
      </c>
      <c r="H12" s="390"/>
    </row>
    <row r="13" spans="2:9" ht="13.5" customHeight="1">
      <c r="B13" s="374" t="s">
        <v>83</v>
      </c>
      <c r="C13" s="750">
        <v>473.7</v>
      </c>
      <c r="D13" s="751">
        <v>6</v>
      </c>
      <c r="E13" s="751">
        <v>2.8</v>
      </c>
      <c r="F13" s="752">
        <v>3.8</v>
      </c>
      <c r="G13" s="751">
        <v>467.1</v>
      </c>
      <c r="H13" s="390"/>
    </row>
    <row r="14" spans="2:9" ht="13.5" customHeight="1">
      <c r="B14" s="374" t="s">
        <v>82</v>
      </c>
      <c r="C14" s="750">
        <v>370.3</v>
      </c>
      <c r="D14" s="751">
        <v>4.5</v>
      </c>
      <c r="E14" s="751">
        <v>2.2000000000000002</v>
      </c>
      <c r="F14" s="752">
        <v>3</v>
      </c>
      <c r="G14" s="751">
        <v>365</v>
      </c>
      <c r="H14" s="390"/>
    </row>
    <row r="15" spans="2:9" ht="13.5" customHeight="1">
      <c r="B15" s="374" t="s">
        <v>81</v>
      </c>
      <c r="C15" s="750">
        <v>569</v>
      </c>
      <c r="D15" s="751">
        <v>6.6</v>
      </c>
      <c r="E15" s="751">
        <v>3.4</v>
      </c>
      <c r="F15" s="752">
        <v>4.5999999999999996</v>
      </c>
      <c r="G15" s="751">
        <v>561</v>
      </c>
      <c r="H15" s="390"/>
      <c r="I15" s="391"/>
    </row>
    <row r="16" spans="2:9" ht="17.25" customHeight="1" thickBot="1">
      <c r="B16" s="374" t="s">
        <v>39</v>
      </c>
      <c r="C16" s="1009">
        <v>507.1</v>
      </c>
      <c r="D16" s="1008">
        <v>7.1</v>
      </c>
      <c r="E16" s="1008">
        <v>3</v>
      </c>
      <c r="F16" s="1007">
        <v>4.8</v>
      </c>
      <c r="G16" s="1008">
        <v>499.2</v>
      </c>
      <c r="H16" s="390"/>
      <c r="I16" s="391"/>
    </row>
    <row r="17" spans="2:9" ht="19.5" customHeight="1" thickBot="1">
      <c r="B17" s="448" t="s">
        <v>9</v>
      </c>
      <c r="C17" s="753">
        <v>5059.5</v>
      </c>
      <c r="D17" s="754">
        <v>67.3</v>
      </c>
      <c r="E17" s="754">
        <v>30.3</v>
      </c>
      <c r="F17" s="755">
        <v>41.9</v>
      </c>
      <c r="G17" s="754">
        <v>4987.3999999999996</v>
      </c>
      <c r="H17" s="390"/>
      <c r="I17" s="391"/>
    </row>
    <row r="18" spans="2:9" ht="18.75" customHeight="1" thickTop="1">
      <c r="C18" s="209"/>
      <c r="G18" s="209"/>
      <c r="H18" s="22"/>
      <c r="I18" s="22"/>
    </row>
    <row r="19" spans="2:9" ht="19.5" customHeight="1">
      <c r="C19" s="23"/>
      <c r="G19" s="23"/>
      <c r="H19" s="188"/>
      <c r="I19" s="188"/>
    </row>
    <row r="20" spans="2:9" ht="15.75" customHeight="1"/>
    <row r="21" spans="2:9" ht="12.75" customHeight="1"/>
    <row r="22" spans="2:9" ht="22.5" customHeight="1"/>
    <row r="23" spans="2:9" ht="12.75" customHeight="1"/>
    <row r="25" spans="2:9" ht="21" customHeight="1"/>
    <row r="26" spans="2:9" ht="27.75" customHeight="1"/>
  </sheetData>
  <pageMargins left="0.75" right="0.75" top="1" bottom="1" header="0.5" footer="0.5"/>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N30"/>
  <sheetViews>
    <sheetView rightToLeft="1" zoomScale="120" zoomScaleNormal="120" workbookViewId="0">
      <selection activeCell="B2" sqref="B2"/>
    </sheetView>
  </sheetViews>
  <sheetFormatPr defaultColWidth="9.140625" defaultRowHeight="12.75"/>
  <cols>
    <col min="1" max="1" width="11.7109375" style="22" customWidth="1"/>
    <col min="2" max="2" width="10" style="22" customWidth="1"/>
    <col min="3" max="6" width="12.28515625" style="22" customWidth="1"/>
    <col min="7" max="7" width="17.85546875" style="22" customWidth="1"/>
    <col min="8" max="8" width="9.5703125" style="22" customWidth="1"/>
    <col min="9" max="16384" width="9.140625" style="22"/>
  </cols>
  <sheetData>
    <row r="2" spans="1:14" ht="24">
      <c r="B2" s="456" t="s">
        <v>465</v>
      </c>
      <c r="C2" s="158"/>
      <c r="D2" s="158"/>
      <c r="E2" s="158"/>
      <c r="F2" s="158"/>
      <c r="G2" s="158"/>
      <c r="H2" s="472"/>
    </row>
    <row r="3" spans="1:14" ht="16.5" thickBot="1">
      <c r="G3" s="458" t="s">
        <v>99</v>
      </c>
    </row>
    <row r="4" spans="1:14" ht="26.25" customHeight="1" thickTop="1" thickBot="1">
      <c r="B4" s="473" t="s">
        <v>79</v>
      </c>
      <c r="C4" s="474" t="s">
        <v>98</v>
      </c>
      <c r="D4" s="475" t="s">
        <v>91</v>
      </c>
      <c r="E4" s="475" t="s">
        <v>90</v>
      </c>
      <c r="F4" s="476" t="s">
        <v>100</v>
      </c>
      <c r="G4" s="475" t="s">
        <v>74</v>
      </c>
    </row>
    <row r="5" spans="1:14" ht="18">
      <c r="B5" s="361">
        <v>1393</v>
      </c>
      <c r="C5" s="885">
        <v>113.7</v>
      </c>
      <c r="D5" s="886">
        <v>3.6</v>
      </c>
      <c r="E5" s="886">
        <v>0.6</v>
      </c>
      <c r="F5" s="924">
        <v>1.5</v>
      </c>
      <c r="G5" s="886">
        <v>110</v>
      </c>
      <c r="H5" s="23"/>
    </row>
    <row r="6" spans="1:14" ht="18">
      <c r="B6" s="477">
        <v>1394</v>
      </c>
      <c r="C6" s="890">
        <v>87.5</v>
      </c>
      <c r="D6" s="891">
        <v>3.7</v>
      </c>
      <c r="E6" s="891">
        <v>0.5</v>
      </c>
      <c r="F6" s="925">
        <v>1.8</v>
      </c>
      <c r="G6" s="891">
        <v>83.9</v>
      </c>
      <c r="H6" s="23"/>
    </row>
    <row r="7" spans="1:14" ht="18">
      <c r="B7" s="477">
        <v>1395</v>
      </c>
      <c r="C7" s="890">
        <v>52.6</v>
      </c>
      <c r="D7" s="891">
        <v>2.5</v>
      </c>
      <c r="E7" s="891">
        <v>0.3</v>
      </c>
      <c r="F7" s="925">
        <v>1.2</v>
      </c>
      <c r="G7" s="891">
        <v>50.1</v>
      </c>
      <c r="H7" s="23"/>
    </row>
    <row r="8" spans="1:14" ht="18">
      <c r="B8" s="477">
        <v>1396</v>
      </c>
      <c r="C8" s="890">
        <v>44.2</v>
      </c>
      <c r="D8" s="891">
        <v>1.3</v>
      </c>
      <c r="E8" s="891">
        <v>0.3</v>
      </c>
      <c r="F8" s="925">
        <v>0.9</v>
      </c>
      <c r="G8" s="891">
        <v>42.8</v>
      </c>
      <c r="H8" s="23"/>
    </row>
    <row r="9" spans="1:14" ht="18">
      <c r="B9" s="477">
        <v>1397</v>
      </c>
      <c r="C9" s="890">
        <v>78.2</v>
      </c>
      <c r="D9" s="891">
        <v>1.8</v>
      </c>
      <c r="E9" s="891">
        <v>0.4</v>
      </c>
      <c r="F9" s="925">
        <v>0.5</v>
      </c>
      <c r="G9" s="891">
        <v>75.099999999999994</v>
      </c>
      <c r="H9" s="23"/>
    </row>
    <row r="10" spans="1:14" ht="18">
      <c r="B10" s="477">
        <v>1398</v>
      </c>
      <c r="C10" s="890">
        <v>112.6</v>
      </c>
      <c r="D10" s="891">
        <v>1.2</v>
      </c>
      <c r="E10" s="891">
        <v>0.5</v>
      </c>
      <c r="F10" s="925">
        <v>0.2</v>
      </c>
      <c r="G10" s="891">
        <v>110.4</v>
      </c>
      <c r="H10" s="23"/>
    </row>
    <row r="11" spans="1:14" ht="18">
      <c r="B11" s="477">
        <v>1399</v>
      </c>
      <c r="C11" s="890">
        <v>93.5</v>
      </c>
      <c r="D11" s="891" t="s">
        <v>22</v>
      </c>
      <c r="E11" s="891" t="s">
        <v>22</v>
      </c>
      <c r="F11" s="925" t="s">
        <v>349</v>
      </c>
      <c r="G11" s="891">
        <v>93.2</v>
      </c>
      <c r="H11" s="23"/>
    </row>
    <row r="12" spans="1:14" ht="18">
      <c r="B12" s="477">
        <v>1400</v>
      </c>
      <c r="C12" s="890">
        <v>94.9</v>
      </c>
      <c r="D12" s="891">
        <v>0.9</v>
      </c>
      <c r="E12" s="891">
        <v>0.7</v>
      </c>
      <c r="F12" s="925">
        <v>0.1</v>
      </c>
      <c r="G12" s="891">
        <v>93</v>
      </c>
      <c r="H12" s="23"/>
    </row>
    <row r="13" spans="1:14" ht="18.75" thickBot="1">
      <c r="B13" s="478">
        <v>1401</v>
      </c>
      <c r="C13" s="928">
        <v>109.2</v>
      </c>
      <c r="D13" s="929">
        <v>0.7</v>
      </c>
      <c r="E13" s="929">
        <v>0.8</v>
      </c>
      <c r="F13" s="927">
        <v>0.1</v>
      </c>
      <c r="G13" s="929">
        <v>107.6</v>
      </c>
      <c r="H13" s="23"/>
    </row>
    <row r="14" spans="1:14" ht="15.75" thickTop="1">
      <c r="A14" s="468"/>
      <c r="B14" s="1072" t="s">
        <v>283</v>
      </c>
      <c r="C14" s="1072"/>
      <c r="D14" s="1072"/>
      <c r="E14" s="1072"/>
      <c r="J14" s="23"/>
      <c r="K14" s="23"/>
      <c r="L14" s="23"/>
      <c r="M14" s="23"/>
      <c r="N14" s="23"/>
    </row>
    <row r="15" spans="1:14" ht="15.75">
      <c r="B15" s="197" t="s">
        <v>101</v>
      </c>
      <c r="J15" s="23"/>
      <c r="K15" s="23"/>
      <c r="L15" s="23"/>
      <c r="M15" s="23"/>
      <c r="N15" s="23"/>
    </row>
    <row r="16" spans="1:14">
      <c r="J16" s="23"/>
      <c r="K16" s="23"/>
      <c r="L16" s="23"/>
      <c r="M16" s="23"/>
      <c r="N16" s="23"/>
    </row>
    <row r="23" spans="3:7">
      <c r="C23" s="23"/>
      <c r="D23" s="23"/>
      <c r="E23" s="23"/>
      <c r="F23" s="23"/>
      <c r="G23" s="23"/>
    </row>
    <row r="24" spans="3:7">
      <c r="C24" s="23"/>
      <c r="D24" s="23"/>
      <c r="E24" s="23"/>
      <c r="F24" s="23"/>
      <c r="G24" s="23"/>
    </row>
    <row r="25" spans="3:7">
      <c r="C25" s="23"/>
      <c r="D25" s="23"/>
      <c r="E25" s="23"/>
      <c r="F25" s="23"/>
      <c r="G25" s="23"/>
    </row>
    <row r="26" spans="3:7">
      <c r="C26" s="23"/>
      <c r="D26" s="23"/>
      <c r="E26" s="23"/>
      <c r="F26" s="23"/>
      <c r="G26" s="23"/>
    </row>
    <row r="27" spans="3:7">
      <c r="C27" s="23"/>
      <c r="D27" s="23"/>
      <c r="E27" s="23"/>
      <c r="F27" s="23"/>
      <c r="G27" s="23"/>
    </row>
    <row r="28" spans="3:7">
      <c r="C28" s="23"/>
      <c r="D28" s="23"/>
      <c r="E28" s="23"/>
      <c r="F28" s="23"/>
      <c r="G28" s="23"/>
    </row>
    <row r="29" spans="3:7">
      <c r="C29" s="23"/>
      <c r="D29" s="23"/>
      <c r="E29" s="23"/>
      <c r="F29" s="23"/>
      <c r="G29" s="23"/>
    </row>
    <row r="30" spans="3:7">
      <c r="C30" s="23"/>
      <c r="D30" s="23"/>
      <c r="E30" s="23"/>
      <c r="F30" s="23"/>
      <c r="G30" s="23"/>
    </row>
  </sheetData>
  <mergeCells count="1">
    <mergeCell ref="B14:E14"/>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2"/>
  <sheetViews>
    <sheetView rightToLeft="1" zoomScale="120" zoomScaleNormal="120" workbookViewId="0">
      <selection activeCell="B2" sqref="B2"/>
    </sheetView>
  </sheetViews>
  <sheetFormatPr defaultColWidth="9.140625" defaultRowHeight="12.75"/>
  <cols>
    <col min="1" max="1" width="11.42578125" style="22" customWidth="1"/>
    <col min="2" max="2" width="11.28515625" style="481" customWidth="1"/>
    <col min="3" max="6" width="9.7109375" style="481" customWidth="1"/>
    <col min="7" max="7" width="16.85546875" style="481" customWidth="1"/>
    <col min="8" max="8" width="10" style="22" customWidth="1"/>
    <col min="9" max="16384" width="9.140625" style="22"/>
  </cols>
  <sheetData>
    <row r="1" spans="2:8" ht="15.75">
      <c r="C1" s="157"/>
      <c r="D1" s="157"/>
      <c r="E1" s="129"/>
      <c r="F1" s="129"/>
      <c r="G1" s="157"/>
    </row>
    <row r="2" spans="2:8" s="158" customFormat="1" ht="21" customHeight="1">
      <c r="B2" s="158" t="s">
        <v>464</v>
      </c>
    </row>
    <row r="3" spans="2:8" ht="16.5" thickBot="1">
      <c r="G3" s="482" t="s">
        <v>80</v>
      </c>
      <c r="H3" s="199"/>
    </row>
    <row r="4" spans="2:8" s="468" customFormat="1" ht="36" customHeight="1" thickTop="1" thickBot="1">
      <c r="B4" s="221" t="s">
        <v>93</v>
      </c>
      <c r="C4" s="223" t="s">
        <v>102</v>
      </c>
      <c r="D4" s="221" t="s">
        <v>91</v>
      </c>
      <c r="E4" s="221" t="s">
        <v>90</v>
      </c>
      <c r="F4" s="222" t="s">
        <v>100</v>
      </c>
      <c r="G4" s="221" t="s">
        <v>74</v>
      </c>
      <c r="H4" s="483"/>
    </row>
    <row r="5" spans="2:8" ht="16.5" customHeight="1">
      <c r="B5" s="385" t="s">
        <v>88</v>
      </c>
      <c r="C5" s="884">
        <v>10.199999999999999</v>
      </c>
      <c r="D5" s="743">
        <v>0.1</v>
      </c>
      <c r="E5" s="743">
        <v>0.1</v>
      </c>
      <c r="F5" s="887" t="s">
        <v>349</v>
      </c>
      <c r="G5" s="886">
        <v>10.1</v>
      </c>
      <c r="H5" s="198"/>
    </row>
    <row r="6" spans="2:8" ht="16.5" customHeight="1">
      <c r="B6" s="374" t="s">
        <v>87</v>
      </c>
      <c r="C6" s="888">
        <v>10.5</v>
      </c>
      <c r="D6" s="889">
        <v>0.1</v>
      </c>
      <c r="E6" s="889">
        <v>0.1</v>
      </c>
      <c r="F6" s="892" t="s">
        <v>349</v>
      </c>
      <c r="G6" s="891">
        <v>10.3</v>
      </c>
      <c r="H6" s="198"/>
    </row>
    <row r="7" spans="2:8" ht="16.5" customHeight="1">
      <c r="B7" s="376" t="s">
        <v>45</v>
      </c>
      <c r="C7" s="888">
        <v>9.8000000000000007</v>
      </c>
      <c r="D7" s="891">
        <v>0.1</v>
      </c>
      <c r="E7" s="889">
        <v>0.1</v>
      </c>
      <c r="F7" s="892" t="s">
        <v>349</v>
      </c>
      <c r="G7" s="891">
        <v>9.6</v>
      </c>
      <c r="H7" s="198"/>
    </row>
    <row r="8" spans="2:8" ht="16.5" customHeight="1">
      <c r="B8" s="376" t="s">
        <v>86</v>
      </c>
      <c r="C8" s="888">
        <v>8.8000000000000007</v>
      </c>
      <c r="D8" s="891">
        <v>0.1</v>
      </c>
      <c r="E8" s="889">
        <v>0.1</v>
      </c>
      <c r="F8" s="892" t="s">
        <v>349</v>
      </c>
      <c r="G8" s="891">
        <v>8.6</v>
      </c>
      <c r="H8" s="198"/>
    </row>
    <row r="9" spans="2:8" ht="16.5" customHeight="1">
      <c r="B9" s="374" t="s">
        <v>43</v>
      </c>
      <c r="C9" s="888">
        <v>7.5</v>
      </c>
      <c r="D9" s="891">
        <v>0.1</v>
      </c>
      <c r="E9" s="891">
        <v>0.1</v>
      </c>
      <c r="F9" s="892" t="s">
        <v>349</v>
      </c>
      <c r="G9" s="891">
        <v>7.3</v>
      </c>
      <c r="H9" s="198"/>
    </row>
    <row r="10" spans="2:8" ht="16.5" customHeight="1">
      <c r="B10" s="374" t="s">
        <v>85</v>
      </c>
      <c r="C10" s="888">
        <v>7.4</v>
      </c>
      <c r="D10" s="891">
        <v>0.1</v>
      </c>
      <c r="E10" s="889">
        <v>0.1</v>
      </c>
      <c r="F10" s="925" t="s">
        <v>349</v>
      </c>
      <c r="G10" s="891">
        <v>7.3</v>
      </c>
      <c r="H10" s="198"/>
    </row>
    <row r="11" spans="2:8" ht="16.5" customHeight="1">
      <c r="B11" s="374" t="s">
        <v>84</v>
      </c>
      <c r="C11" s="890">
        <v>9.1</v>
      </c>
      <c r="D11" s="891">
        <v>0.1</v>
      </c>
      <c r="E11" s="889">
        <v>0.1</v>
      </c>
      <c r="F11" s="925" t="s">
        <v>349</v>
      </c>
      <c r="G11" s="891">
        <v>9</v>
      </c>
      <c r="H11" s="198"/>
    </row>
    <row r="12" spans="2:8" ht="16.5" customHeight="1">
      <c r="B12" s="374" t="s">
        <v>41</v>
      </c>
      <c r="C12" s="890">
        <v>9.8000000000000007</v>
      </c>
      <c r="D12" s="891" t="s">
        <v>350</v>
      </c>
      <c r="E12" s="889">
        <v>0.1</v>
      </c>
      <c r="F12" s="925" t="s">
        <v>349</v>
      </c>
      <c r="G12" s="891">
        <v>9.8000000000000007</v>
      </c>
      <c r="H12" s="198"/>
    </row>
    <row r="13" spans="2:8" ht="16.5" customHeight="1">
      <c r="B13" s="374" t="s">
        <v>83</v>
      </c>
      <c r="C13" s="890">
        <v>10.4</v>
      </c>
      <c r="D13" s="891" t="s">
        <v>350</v>
      </c>
      <c r="E13" s="889">
        <v>0.1</v>
      </c>
      <c r="F13" s="925" t="s">
        <v>349</v>
      </c>
      <c r="G13" s="891">
        <v>10.3</v>
      </c>
      <c r="H13" s="198"/>
    </row>
    <row r="14" spans="2:8" ht="16.5" customHeight="1">
      <c r="B14" s="374" t="s">
        <v>82</v>
      </c>
      <c r="C14" s="890">
        <v>8.8000000000000007</v>
      </c>
      <c r="D14" s="891" t="s">
        <v>350</v>
      </c>
      <c r="E14" s="889">
        <v>0.1</v>
      </c>
      <c r="F14" s="925" t="s">
        <v>349</v>
      </c>
      <c r="G14" s="891">
        <v>8.6999999999999993</v>
      </c>
      <c r="H14" s="198"/>
    </row>
    <row r="15" spans="2:8" ht="16.5" customHeight="1">
      <c r="B15" s="374" t="s">
        <v>81</v>
      </c>
      <c r="C15" s="890">
        <v>8.1999999999999993</v>
      </c>
      <c r="D15" s="891" t="s">
        <v>350</v>
      </c>
      <c r="E15" s="889">
        <v>0.1</v>
      </c>
      <c r="F15" s="925" t="s">
        <v>349</v>
      </c>
      <c r="G15" s="891">
        <v>8.1</v>
      </c>
      <c r="H15" s="198"/>
    </row>
    <row r="16" spans="2:8" ht="16.5" customHeight="1" thickBot="1">
      <c r="B16" s="374" t="s">
        <v>39</v>
      </c>
      <c r="C16" s="895">
        <v>8.8000000000000007</v>
      </c>
      <c r="D16" s="896" t="s">
        <v>350</v>
      </c>
      <c r="E16" s="894" t="s">
        <v>350</v>
      </c>
      <c r="F16" s="926" t="s">
        <v>349</v>
      </c>
      <c r="G16" s="896">
        <v>8.6999999999999993</v>
      </c>
      <c r="H16" s="198"/>
    </row>
    <row r="17" spans="1:8" ht="15" customHeight="1" thickBot="1">
      <c r="B17" s="392" t="s">
        <v>9</v>
      </c>
      <c r="C17" s="928">
        <v>109.2</v>
      </c>
      <c r="D17" s="929">
        <v>0.7</v>
      </c>
      <c r="E17" s="929">
        <v>0.8</v>
      </c>
      <c r="F17" s="927">
        <v>0.1</v>
      </c>
      <c r="G17" s="929">
        <v>107.6</v>
      </c>
      <c r="H17" s="198"/>
    </row>
    <row r="18" spans="1:8" ht="16.5" thickTop="1">
      <c r="A18" s="468"/>
      <c r="B18" s="197" t="s">
        <v>101</v>
      </c>
      <c r="C18" s="484"/>
      <c r="D18" s="484"/>
      <c r="E18" s="484"/>
      <c r="G18" s="485"/>
    </row>
    <row r="20" spans="1:8" ht="25.5" customHeight="1"/>
    <row r="21" spans="1:8" ht="12.75" customHeight="1"/>
    <row r="22" spans="1:8" ht="21.75" customHeight="1"/>
  </sheetData>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K24"/>
  <sheetViews>
    <sheetView rightToLeft="1" zoomScale="120" zoomScaleNormal="120" workbookViewId="0">
      <selection activeCell="B2" sqref="B2"/>
    </sheetView>
  </sheetViews>
  <sheetFormatPr defaultColWidth="9.140625" defaultRowHeight="12.75"/>
  <cols>
    <col min="1" max="1" width="9.140625" style="22"/>
    <col min="2" max="6" width="13" style="22" customWidth="1"/>
    <col min="7" max="7" width="18.28515625" style="22" customWidth="1"/>
    <col min="8" max="8" width="12.7109375" style="22" customWidth="1"/>
    <col min="9" max="9" width="11.140625" style="22" customWidth="1"/>
    <col min="10" max="11" width="0" style="22" hidden="1" customWidth="1"/>
    <col min="12" max="16384" width="9.140625" style="22"/>
  </cols>
  <sheetData>
    <row r="2" spans="2:11" ht="21.75">
      <c r="B2" s="456" t="s">
        <v>463</v>
      </c>
    </row>
    <row r="3" spans="2:11" ht="16.5" thickBot="1">
      <c r="G3" s="458" t="s">
        <v>80</v>
      </c>
    </row>
    <row r="4" spans="2:11" ht="27.75" customHeight="1" thickTop="1" thickBot="1">
      <c r="B4" s="360" t="s">
        <v>79</v>
      </c>
      <c r="C4" s="486" t="s">
        <v>102</v>
      </c>
      <c r="D4" s="221" t="s">
        <v>91</v>
      </c>
      <c r="E4" s="221" t="s">
        <v>90</v>
      </c>
      <c r="F4" s="222" t="s">
        <v>100</v>
      </c>
      <c r="G4" s="221" t="s">
        <v>74</v>
      </c>
    </row>
    <row r="5" spans="2:11" ht="27.75" hidden="1" customHeight="1">
      <c r="B5" s="487">
        <v>1384</v>
      </c>
      <c r="C5" s="488" t="s">
        <v>22</v>
      </c>
      <c r="D5" s="48" t="s">
        <v>2</v>
      </c>
      <c r="E5" s="48">
        <v>20.2</v>
      </c>
      <c r="F5" s="48" t="s">
        <v>2</v>
      </c>
      <c r="G5" s="48">
        <v>5502.3</v>
      </c>
      <c r="J5" s="1073" t="s">
        <v>103</v>
      </c>
      <c r="K5" s="1073"/>
    </row>
    <row r="6" spans="2:11" ht="27.75" hidden="1" customHeight="1">
      <c r="B6" s="487">
        <v>1385</v>
      </c>
      <c r="C6" s="48">
        <v>5582.6</v>
      </c>
      <c r="D6" s="48" t="s">
        <v>2</v>
      </c>
      <c r="E6" s="48" t="s">
        <v>2</v>
      </c>
      <c r="F6" s="48" t="s">
        <v>2</v>
      </c>
      <c r="G6" s="48">
        <v>5463.9</v>
      </c>
      <c r="J6" s="1073"/>
      <c r="K6" s="1073"/>
    </row>
    <row r="7" spans="2:11" ht="27.75" hidden="1" customHeight="1">
      <c r="B7" s="487">
        <v>1386</v>
      </c>
      <c r="C7" s="48">
        <v>5151.1000000000004</v>
      </c>
      <c r="D7" s="48" t="s">
        <v>2</v>
      </c>
      <c r="E7" s="48" t="s">
        <v>2</v>
      </c>
      <c r="F7" s="48" t="s">
        <v>2</v>
      </c>
      <c r="G7" s="48">
        <v>5043.3999999999996</v>
      </c>
      <c r="J7" s="1073"/>
      <c r="K7" s="1073"/>
    </row>
    <row r="8" spans="2:11" ht="27.75" hidden="1" customHeight="1">
      <c r="B8" s="487">
        <v>1387</v>
      </c>
      <c r="C8" s="48">
        <v>5239.6000000000004</v>
      </c>
      <c r="D8" s="48" t="s">
        <v>2</v>
      </c>
      <c r="E8" s="48" t="s">
        <v>2</v>
      </c>
      <c r="F8" s="48" t="s">
        <v>2</v>
      </c>
      <c r="G8" s="48">
        <v>5148.2288499999995</v>
      </c>
      <c r="J8" s="1073"/>
      <c r="K8" s="1073"/>
    </row>
    <row r="9" spans="2:11" ht="19.5" hidden="1" customHeight="1">
      <c r="B9" s="487">
        <v>1388</v>
      </c>
      <c r="C9" s="48">
        <v>5506.1</v>
      </c>
      <c r="D9" s="48">
        <v>35.020000000000003</v>
      </c>
      <c r="E9" s="48" t="s">
        <v>2</v>
      </c>
      <c r="F9" s="48">
        <v>21.17</v>
      </c>
      <c r="G9" s="48">
        <v>5396.65</v>
      </c>
      <c r="J9" s="1073"/>
      <c r="K9" s="1073"/>
    </row>
    <row r="10" spans="2:11" ht="17.25" hidden="1" customHeight="1" thickBot="1">
      <c r="B10" s="489">
        <v>1389</v>
      </c>
      <c r="C10" s="490">
        <v>5565.4</v>
      </c>
      <c r="D10" s="490">
        <v>28.92</v>
      </c>
      <c r="E10" s="490" t="s">
        <v>22</v>
      </c>
      <c r="F10" s="490">
        <v>20.03</v>
      </c>
      <c r="G10" s="490">
        <v>5455.619999999999</v>
      </c>
      <c r="H10" s="23"/>
      <c r="J10" s="1073"/>
      <c r="K10" s="1073"/>
    </row>
    <row r="11" spans="2:11" ht="18" hidden="1">
      <c r="B11" s="275">
        <v>1390</v>
      </c>
      <c r="C11" s="46">
        <v>5792.2</v>
      </c>
      <c r="D11" s="43" t="s">
        <v>22</v>
      </c>
      <c r="E11" s="43">
        <v>1.4038299999999999</v>
      </c>
      <c r="F11" s="45">
        <v>22.004889999999996</v>
      </c>
      <c r="G11" s="43">
        <v>5664.52</v>
      </c>
      <c r="H11" s="23"/>
      <c r="J11" s="1073"/>
      <c r="K11" s="1073"/>
    </row>
    <row r="12" spans="2:11" ht="18" hidden="1">
      <c r="B12" s="275">
        <v>1391</v>
      </c>
      <c r="C12" s="444">
        <v>5318.4</v>
      </c>
      <c r="D12" s="445">
        <v>12.9</v>
      </c>
      <c r="E12" s="445">
        <v>0.6</v>
      </c>
      <c r="F12" s="491">
        <v>13.1</v>
      </c>
      <c r="G12" s="445">
        <v>5229.7</v>
      </c>
      <c r="H12" s="23"/>
      <c r="J12" s="1073"/>
      <c r="K12" s="1073"/>
    </row>
    <row r="13" spans="2:11" ht="18" hidden="1">
      <c r="B13" s="275">
        <v>1392</v>
      </c>
      <c r="C13" s="444">
        <v>4827.7</v>
      </c>
      <c r="D13" s="445">
        <v>37.9</v>
      </c>
      <c r="E13" s="445">
        <v>1.6</v>
      </c>
      <c r="F13" s="491">
        <v>11.4</v>
      </c>
      <c r="G13" s="445">
        <v>4687.3999999999996</v>
      </c>
      <c r="H13" s="23"/>
    </row>
    <row r="14" spans="2:11" ht="18">
      <c r="B14" s="275">
        <v>1393</v>
      </c>
      <c r="C14" s="885">
        <v>4249</v>
      </c>
      <c r="D14" s="886">
        <v>33.9</v>
      </c>
      <c r="E14" s="886">
        <v>0.2</v>
      </c>
      <c r="F14" s="924">
        <v>1.9</v>
      </c>
      <c r="G14" s="886">
        <v>4153.8</v>
      </c>
      <c r="H14" s="23"/>
    </row>
    <row r="15" spans="2:11" ht="18">
      <c r="B15" s="275">
        <v>1394</v>
      </c>
      <c r="C15" s="888">
        <v>3487</v>
      </c>
      <c r="D15" s="889">
        <v>26.8</v>
      </c>
      <c r="E15" s="889">
        <v>0.1</v>
      </c>
      <c r="F15" s="892">
        <v>9.5</v>
      </c>
      <c r="G15" s="889">
        <v>3406.4</v>
      </c>
      <c r="H15" s="23"/>
    </row>
    <row r="16" spans="2:11" ht="18">
      <c r="B16" s="275">
        <v>1395</v>
      </c>
      <c r="C16" s="888">
        <v>2879.3</v>
      </c>
      <c r="D16" s="889">
        <v>22.7</v>
      </c>
      <c r="E16" s="889" t="s">
        <v>22</v>
      </c>
      <c r="F16" s="892">
        <v>10.199999999999999</v>
      </c>
      <c r="G16" s="889">
        <v>2812.6</v>
      </c>
      <c r="H16" s="23"/>
    </row>
    <row r="17" spans="1:8" ht="18">
      <c r="B17" s="275">
        <v>1396</v>
      </c>
      <c r="C17" s="890">
        <v>2589.3000000000002</v>
      </c>
      <c r="D17" s="891">
        <v>16.899999999999999</v>
      </c>
      <c r="E17" s="891" t="s">
        <v>22</v>
      </c>
      <c r="F17" s="925">
        <v>6.2</v>
      </c>
      <c r="G17" s="891">
        <v>2532.1</v>
      </c>
      <c r="H17" s="23"/>
    </row>
    <row r="18" spans="1:8" ht="18">
      <c r="B18" s="275">
        <v>1397</v>
      </c>
      <c r="C18" s="890">
        <v>2015.1</v>
      </c>
      <c r="D18" s="891">
        <v>16.5</v>
      </c>
      <c r="E18" s="891" t="s">
        <v>22</v>
      </c>
      <c r="F18" s="925">
        <v>9.8000000000000007</v>
      </c>
      <c r="G18" s="891">
        <v>1985</v>
      </c>
      <c r="H18" s="23"/>
    </row>
    <row r="19" spans="1:8" ht="18">
      <c r="B19" s="275">
        <v>1398</v>
      </c>
      <c r="C19" s="890">
        <v>1831.5</v>
      </c>
      <c r="D19" s="891">
        <v>22.9</v>
      </c>
      <c r="E19" s="891">
        <v>12.9</v>
      </c>
      <c r="F19" s="925">
        <v>36.1</v>
      </c>
      <c r="G19" s="891">
        <v>1810.9</v>
      </c>
      <c r="H19" s="23"/>
    </row>
    <row r="20" spans="1:8" ht="18">
      <c r="B20" s="275">
        <v>1399</v>
      </c>
      <c r="C20" s="890">
        <v>1603.1</v>
      </c>
      <c r="D20" s="891">
        <v>15.6</v>
      </c>
      <c r="E20" s="891" t="s">
        <v>22</v>
      </c>
      <c r="F20" s="925">
        <v>6.4</v>
      </c>
      <c r="G20" s="891">
        <v>1577.8</v>
      </c>
      <c r="H20" s="23"/>
    </row>
    <row r="21" spans="1:8" ht="18">
      <c r="B21" s="275">
        <v>1400</v>
      </c>
      <c r="C21" s="890">
        <v>1642.7</v>
      </c>
      <c r="D21" s="891">
        <v>14.8</v>
      </c>
      <c r="E21" s="891" t="s">
        <v>22</v>
      </c>
      <c r="F21" s="925">
        <v>5.9</v>
      </c>
      <c r="G21" s="891">
        <v>1614.6</v>
      </c>
      <c r="H21" s="23"/>
    </row>
    <row r="22" spans="1:8" ht="18.75" thickBot="1">
      <c r="B22" s="492">
        <v>1401</v>
      </c>
      <c r="C22" s="928">
        <v>1521</v>
      </c>
      <c r="D22" s="929">
        <v>17.899999999999999</v>
      </c>
      <c r="E22" s="929" t="s">
        <v>22</v>
      </c>
      <c r="F22" s="927">
        <v>5.5</v>
      </c>
      <c r="G22" s="929">
        <v>1492.8</v>
      </c>
      <c r="H22" s="23"/>
    </row>
    <row r="23" spans="1:8" ht="17.25" customHeight="1" thickTop="1">
      <c r="A23" s="468"/>
      <c r="B23" s="1072" t="s">
        <v>284</v>
      </c>
      <c r="C23" s="1072"/>
      <c r="D23" s="1072"/>
      <c r="E23" s="1072"/>
      <c r="G23" s="493"/>
      <c r="H23" s="26"/>
    </row>
    <row r="24" spans="1:8" ht="15">
      <c r="B24" s="494"/>
      <c r="C24" s="494"/>
      <c r="H24" s="495"/>
    </row>
  </sheetData>
  <mergeCells count="2">
    <mergeCell ref="J5:K12"/>
    <mergeCell ref="B23:E23"/>
  </mergeCells>
  <pageMargins left="0.28000000000000003" right="0.17" top="0.33" bottom="0.53" header="0.18" footer="0.5"/>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8"/>
  <sheetViews>
    <sheetView rightToLeft="1" zoomScale="120" zoomScaleNormal="120" workbookViewId="0">
      <selection activeCell="B2" sqref="B2"/>
    </sheetView>
  </sheetViews>
  <sheetFormatPr defaultColWidth="9.140625" defaultRowHeight="12.75"/>
  <cols>
    <col min="1" max="1" width="9.140625" style="22"/>
    <col min="2" max="2" width="12" style="22" customWidth="1"/>
    <col min="3" max="3" width="11" style="22" customWidth="1"/>
    <col min="4" max="6" width="9.140625" style="22" customWidth="1"/>
    <col min="7" max="7" width="11.7109375" style="22" customWidth="1"/>
    <col min="8" max="8" width="6.85546875" style="22" customWidth="1"/>
    <col min="9" max="9" width="7.140625" style="22" customWidth="1"/>
    <col min="10" max="16384" width="9.140625" style="22"/>
  </cols>
  <sheetData>
    <row r="1" spans="2:7" ht="33" customHeight="1">
      <c r="C1" s="157"/>
      <c r="D1" s="157"/>
      <c r="E1" s="129"/>
      <c r="F1" s="129"/>
      <c r="G1" s="157"/>
    </row>
    <row r="2" spans="2:7" ht="18.600000000000001" customHeight="1">
      <c r="B2" s="456" t="s">
        <v>462</v>
      </c>
      <c r="C2" s="319"/>
    </row>
    <row r="3" spans="2:7" ht="21" customHeight="1" thickBot="1">
      <c r="C3" s="24"/>
      <c r="D3" s="206"/>
      <c r="E3" s="206"/>
      <c r="F3" s="206"/>
      <c r="G3" s="458" t="s">
        <v>104</v>
      </c>
    </row>
    <row r="4" spans="2:7" ht="35.25" customHeight="1" thickTop="1" thickBot="1">
      <c r="B4" s="383" t="s">
        <v>93</v>
      </c>
      <c r="C4" s="223" t="s">
        <v>102</v>
      </c>
      <c r="D4" s="221" t="s">
        <v>91</v>
      </c>
      <c r="E4" s="496" t="s">
        <v>90</v>
      </c>
      <c r="F4" s="497" t="s">
        <v>100</v>
      </c>
      <c r="G4" s="496" t="s">
        <v>74</v>
      </c>
    </row>
    <row r="5" spans="2:7" ht="15.75" customHeight="1">
      <c r="B5" s="205" t="s">
        <v>88</v>
      </c>
      <c r="C5" s="884">
        <v>134.69999999999999</v>
      </c>
      <c r="D5" s="743">
        <v>1.8</v>
      </c>
      <c r="E5" s="743" t="s">
        <v>22</v>
      </c>
      <c r="F5" s="887">
        <v>0.5</v>
      </c>
      <c r="G5" s="891">
        <v>132</v>
      </c>
    </row>
    <row r="6" spans="2:7" ht="15.75" customHeight="1">
      <c r="B6" s="205" t="s">
        <v>87</v>
      </c>
      <c r="C6" s="888">
        <v>84</v>
      </c>
      <c r="D6" s="889">
        <v>1.2</v>
      </c>
      <c r="E6" s="889" t="s">
        <v>22</v>
      </c>
      <c r="F6" s="892">
        <v>0.3</v>
      </c>
      <c r="G6" s="891">
        <v>82.2</v>
      </c>
    </row>
    <row r="7" spans="2:7" ht="15.75" customHeight="1">
      <c r="B7" s="377" t="s">
        <v>45</v>
      </c>
      <c r="C7" s="888">
        <v>131.6</v>
      </c>
      <c r="D7" s="889">
        <v>2.1</v>
      </c>
      <c r="E7" s="889" t="s">
        <v>22</v>
      </c>
      <c r="F7" s="892">
        <v>0.5</v>
      </c>
      <c r="G7" s="891">
        <v>128.69999999999999</v>
      </c>
    </row>
    <row r="8" spans="2:7" ht="15.75" customHeight="1">
      <c r="B8" s="377" t="s">
        <v>86</v>
      </c>
      <c r="C8" s="888">
        <v>132.1</v>
      </c>
      <c r="D8" s="889">
        <v>1.5</v>
      </c>
      <c r="E8" s="889" t="s">
        <v>22</v>
      </c>
      <c r="F8" s="892">
        <v>0.5</v>
      </c>
      <c r="G8" s="891">
        <v>129.80000000000001</v>
      </c>
    </row>
    <row r="9" spans="2:7" ht="15.75" customHeight="1">
      <c r="B9" s="205" t="s">
        <v>43</v>
      </c>
      <c r="C9" s="888">
        <v>135.4</v>
      </c>
      <c r="D9" s="889">
        <v>1.5</v>
      </c>
      <c r="E9" s="889" t="s">
        <v>22</v>
      </c>
      <c r="F9" s="892">
        <v>0.5</v>
      </c>
      <c r="G9" s="891">
        <v>133</v>
      </c>
    </row>
    <row r="10" spans="2:7" ht="15.75" customHeight="1">
      <c r="B10" s="205" t="s">
        <v>85</v>
      </c>
      <c r="C10" s="888">
        <v>135.80000000000001</v>
      </c>
      <c r="D10" s="889">
        <v>1.5</v>
      </c>
      <c r="E10" s="889" t="s">
        <v>22</v>
      </c>
      <c r="F10" s="892">
        <v>0.5</v>
      </c>
      <c r="G10" s="891">
        <v>133.4</v>
      </c>
    </row>
    <row r="11" spans="2:7" ht="15.75" customHeight="1">
      <c r="B11" s="205" t="s">
        <v>84</v>
      </c>
      <c r="C11" s="890">
        <v>131.30000000000001</v>
      </c>
      <c r="D11" s="889">
        <v>1.4</v>
      </c>
      <c r="E11" s="889" t="s">
        <v>22</v>
      </c>
      <c r="F11" s="892">
        <v>0.5</v>
      </c>
      <c r="G11" s="891">
        <v>128.9</v>
      </c>
    </row>
    <row r="12" spans="2:7" ht="15.75" customHeight="1">
      <c r="B12" s="205" t="s">
        <v>41</v>
      </c>
      <c r="C12" s="890">
        <v>129.4</v>
      </c>
      <c r="D12" s="889">
        <v>1.5</v>
      </c>
      <c r="E12" s="889" t="s">
        <v>22</v>
      </c>
      <c r="F12" s="892">
        <v>0.5</v>
      </c>
      <c r="G12" s="891">
        <v>127.1</v>
      </c>
    </row>
    <row r="13" spans="2:7" ht="15.75" customHeight="1">
      <c r="B13" s="205" t="s">
        <v>83</v>
      </c>
      <c r="C13" s="890">
        <v>125.2</v>
      </c>
      <c r="D13" s="891">
        <v>1.4</v>
      </c>
      <c r="E13" s="889" t="s">
        <v>22</v>
      </c>
      <c r="F13" s="892">
        <v>0.5</v>
      </c>
      <c r="G13" s="891">
        <v>123</v>
      </c>
    </row>
    <row r="14" spans="2:7" ht="15.75" customHeight="1">
      <c r="B14" s="205" t="s">
        <v>82</v>
      </c>
      <c r="C14" s="890">
        <v>127.5</v>
      </c>
      <c r="D14" s="891">
        <v>1.4</v>
      </c>
      <c r="E14" s="889" t="s">
        <v>22</v>
      </c>
      <c r="F14" s="892">
        <v>0.5</v>
      </c>
      <c r="G14" s="891">
        <v>125.3</v>
      </c>
    </row>
    <row r="15" spans="2:7" ht="15.75" customHeight="1">
      <c r="B15" s="205" t="s">
        <v>81</v>
      </c>
      <c r="C15" s="890">
        <v>131.19999999999999</v>
      </c>
      <c r="D15" s="891">
        <v>1.4</v>
      </c>
      <c r="E15" s="889" t="s">
        <v>22</v>
      </c>
      <c r="F15" s="892">
        <v>0.5</v>
      </c>
      <c r="G15" s="891">
        <v>128.9</v>
      </c>
    </row>
    <row r="16" spans="2:7" ht="15.75" customHeight="1" thickBot="1">
      <c r="B16" s="204" t="s">
        <v>39</v>
      </c>
      <c r="C16" s="895">
        <v>122.8</v>
      </c>
      <c r="D16" s="896">
        <v>1.4</v>
      </c>
      <c r="E16" s="894" t="s">
        <v>22</v>
      </c>
      <c r="F16" s="897">
        <v>0.4</v>
      </c>
      <c r="G16" s="896">
        <v>120.6</v>
      </c>
    </row>
    <row r="17" spans="1:8" ht="18.75" customHeight="1" thickBot="1">
      <c r="B17" s="203" t="s">
        <v>9</v>
      </c>
      <c r="C17" s="928">
        <v>1521</v>
      </c>
      <c r="D17" s="929">
        <v>17.899999999999999</v>
      </c>
      <c r="E17" s="929" t="s">
        <v>22</v>
      </c>
      <c r="F17" s="927">
        <v>5.5</v>
      </c>
      <c r="G17" s="929">
        <v>1492.8</v>
      </c>
      <c r="H17" s="23"/>
    </row>
    <row r="18" spans="1:8" ht="21.75" customHeight="1" thickTop="1">
      <c r="A18" s="468"/>
      <c r="B18" s="1074" t="s">
        <v>284</v>
      </c>
      <c r="C18" s="1074"/>
      <c r="D18" s="1074"/>
      <c r="E18" s="1074"/>
      <c r="F18" s="1074"/>
      <c r="G18" s="1074"/>
      <c r="H18" s="498"/>
    </row>
    <row r="19" spans="1:8" ht="21.75" customHeight="1"/>
    <row r="20" spans="1:8" ht="17.25" customHeight="1"/>
    <row r="21" spans="1:8" ht="19.5" customHeight="1"/>
    <row r="22" spans="1:8" ht="19.5" customHeight="1"/>
    <row r="23" spans="1:8" ht="19.5" customHeight="1"/>
    <row r="24" spans="1:8" ht="29.25" customHeight="1"/>
    <row r="25" spans="1:8" ht="18.75" customHeight="1"/>
    <row r="26" spans="1:8" ht="17.25" customHeight="1"/>
    <row r="27" spans="1:8" ht="12.75" customHeight="1"/>
    <row r="28" spans="1:8" ht="12.75" customHeight="1"/>
    <row r="29" spans="1:8" ht="12.75" customHeight="1">
      <c r="H29" s="498"/>
    </row>
    <row r="30" spans="1:8" ht="12.75" customHeight="1">
      <c r="H30" s="498"/>
    </row>
    <row r="31" spans="1:8" ht="12.75" customHeight="1">
      <c r="H31" s="498"/>
    </row>
    <row r="32" spans="1:8" ht="12.75" customHeight="1">
      <c r="H32" s="498"/>
    </row>
    <row r="33" spans="8:8" ht="12.75" customHeight="1">
      <c r="H33" s="498"/>
    </row>
    <row r="34" spans="8:8" ht="12.75" customHeight="1">
      <c r="H34" s="498"/>
    </row>
    <row r="35" spans="8:8" ht="12.75" customHeight="1">
      <c r="H35" s="498"/>
    </row>
    <row r="36" spans="8:8" ht="12.75" customHeight="1">
      <c r="H36" s="498"/>
    </row>
    <row r="37" spans="8:8" ht="12.75" customHeight="1">
      <c r="H37" s="498"/>
    </row>
    <row r="38" spans="8:8" ht="12.75" customHeight="1">
      <c r="H38" s="498"/>
    </row>
  </sheetData>
  <mergeCells count="1">
    <mergeCell ref="B18:G18"/>
  </mergeCells>
  <pageMargins left="0.75" right="0.75" top="1" bottom="1" header="0.5" footer="0.5"/>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H36"/>
  <sheetViews>
    <sheetView rightToLeft="1" zoomScale="120" zoomScaleNormal="120" workbookViewId="0">
      <selection activeCell="B3" sqref="B3"/>
    </sheetView>
  </sheetViews>
  <sheetFormatPr defaultColWidth="9.140625" defaultRowHeight="12.75"/>
  <cols>
    <col min="1" max="1" width="7.7109375" style="22" customWidth="1"/>
    <col min="2" max="2" width="10.140625" style="22" customWidth="1"/>
    <col min="3" max="4" width="14.28515625" style="22" customWidth="1"/>
    <col min="5" max="5" width="11.28515625" style="22" customWidth="1"/>
    <col min="6" max="6" width="8" style="22" customWidth="1"/>
    <col min="7" max="7" width="15.140625" style="22" customWidth="1"/>
    <col min="8" max="8" width="9.85546875" style="22" bestFit="1" customWidth="1"/>
    <col min="9" max="16384" width="9.140625" style="22"/>
  </cols>
  <sheetData>
    <row r="3" spans="2:8" ht="21.6" customHeight="1">
      <c r="B3" s="456" t="s">
        <v>461</v>
      </c>
      <c r="C3" s="225"/>
      <c r="D3" s="225"/>
      <c r="E3" s="225"/>
    </row>
    <row r="4" spans="2:8" ht="21.75" customHeight="1" thickBot="1">
      <c r="B4" s="499"/>
      <c r="C4" s="272"/>
      <c r="D4" s="500"/>
      <c r="G4" s="458" t="s">
        <v>104</v>
      </c>
      <c r="H4" s="216"/>
    </row>
    <row r="5" spans="2:8" ht="34.9" customHeight="1" thickTop="1" thickBot="1">
      <c r="B5" s="418" t="s">
        <v>105</v>
      </c>
      <c r="C5" s="223" t="s">
        <v>102</v>
      </c>
      <c r="D5" s="221" t="s">
        <v>91</v>
      </c>
      <c r="E5" s="221" t="s">
        <v>90</v>
      </c>
      <c r="F5" s="222" t="s">
        <v>100</v>
      </c>
      <c r="G5" s="221" t="s">
        <v>74</v>
      </c>
      <c r="H5" s="216"/>
    </row>
    <row r="6" spans="2:8" s="468" customFormat="1" ht="18" hidden="1" customHeight="1" thickBot="1">
      <c r="B6" s="241">
        <v>1389</v>
      </c>
      <c r="C6" s="417">
        <v>9680.76</v>
      </c>
      <c r="D6" s="238">
        <v>186.04000000000002</v>
      </c>
      <c r="E6" s="238">
        <v>101.01</v>
      </c>
      <c r="F6" s="239">
        <v>132.95000000000002</v>
      </c>
      <c r="G6" s="238">
        <v>8149.1100000000006</v>
      </c>
    </row>
    <row r="7" spans="2:8" s="468" customFormat="1" ht="18" hidden="1" customHeight="1">
      <c r="B7" s="215">
        <v>1390</v>
      </c>
      <c r="C7" s="214">
        <v>9530.4699999999993</v>
      </c>
      <c r="D7" s="212">
        <v>50.589620000000004</v>
      </c>
      <c r="E7" s="212">
        <v>98.909140000000008</v>
      </c>
      <c r="F7" s="213">
        <v>130.26590999999999</v>
      </c>
      <c r="G7" s="212">
        <v>8529.75</v>
      </c>
    </row>
    <row r="8" spans="2:8" s="468" customFormat="1" ht="18" hidden="1" customHeight="1">
      <c r="B8" s="210">
        <v>1391</v>
      </c>
      <c r="C8" s="211">
        <v>9715.11</v>
      </c>
      <c r="D8" s="209">
        <v>69.893499999999989</v>
      </c>
      <c r="E8" s="209">
        <v>84.1511</v>
      </c>
      <c r="F8" s="208">
        <v>110.85190999999999</v>
      </c>
      <c r="G8" s="209">
        <v>8958.8299999999981</v>
      </c>
    </row>
    <row r="9" spans="2:8" s="468" customFormat="1" ht="18" hidden="1" customHeight="1">
      <c r="B9" s="210">
        <v>1392</v>
      </c>
      <c r="C9" s="209">
        <v>9933.7800000000007</v>
      </c>
      <c r="D9" s="209">
        <v>190.90142999999998</v>
      </c>
      <c r="E9" s="209">
        <v>103.30792</v>
      </c>
      <c r="F9" s="208">
        <v>125.36297999999999</v>
      </c>
      <c r="G9" s="209">
        <v>9144.98</v>
      </c>
    </row>
    <row r="10" spans="2:8" s="468" customFormat="1" ht="18" customHeight="1">
      <c r="B10" s="210">
        <v>1393</v>
      </c>
      <c r="C10" s="209">
        <v>10577.609999999999</v>
      </c>
      <c r="D10" s="209">
        <v>212.34316000000001</v>
      </c>
      <c r="E10" s="209">
        <v>120.58128999999998</v>
      </c>
      <c r="F10" s="208">
        <v>84.389340000000004</v>
      </c>
      <c r="G10" s="209">
        <v>9213.3700000000008</v>
      </c>
    </row>
    <row r="11" spans="2:8" s="468" customFormat="1" ht="18" customHeight="1">
      <c r="B11" s="210">
        <v>1394</v>
      </c>
      <c r="C11" s="209">
        <v>9959.2426507536329</v>
      </c>
      <c r="D11" s="209">
        <v>220.78823223294467</v>
      </c>
      <c r="E11" s="209">
        <v>113.60060533002166</v>
      </c>
      <c r="F11" s="208">
        <v>85.951386106149414</v>
      </c>
      <c r="G11" s="209">
        <v>8580.5870775649419</v>
      </c>
    </row>
    <row r="12" spans="2:8" s="468" customFormat="1" ht="18" customHeight="1">
      <c r="B12" s="210">
        <v>1395</v>
      </c>
      <c r="C12" s="209">
        <v>10270</v>
      </c>
      <c r="D12" s="209">
        <v>205.34589</v>
      </c>
      <c r="E12" s="209">
        <v>116.25426000000003</v>
      </c>
      <c r="F12" s="208">
        <v>86.493580000000023</v>
      </c>
      <c r="G12" s="209">
        <v>8763.3599999999988</v>
      </c>
    </row>
    <row r="13" spans="2:8" s="468" customFormat="1" ht="18" customHeight="1">
      <c r="B13" s="210">
        <v>1396</v>
      </c>
      <c r="C13" s="209">
        <v>10391.75</v>
      </c>
      <c r="D13" s="209">
        <v>194.52</v>
      </c>
      <c r="E13" s="209">
        <v>96.970000000000013</v>
      </c>
      <c r="F13" s="208">
        <v>71.600000000000009</v>
      </c>
      <c r="G13" s="209">
        <v>8873.6200000000008</v>
      </c>
    </row>
    <row r="14" spans="2:8" s="468" customFormat="1" ht="18" customHeight="1">
      <c r="B14" s="210">
        <v>1397</v>
      </c>
      <c r="C14" s="209">
        <v>10422.14</v>
      </c>
      <c r="D14" s="209">
        <v>198.96999999999997</v>
      </c>
      <c r="E14" s="209">
        <v>115.21</v>
      </c>
      <c r="F14" s="208">
        <v>95.65</v>
      </c>
      <c r="G14" s="209">
        <v>9212.7800000000007</v>
      </c>
    </row>
    <row r="15" spans="2:8" s="468" customFormat="1" ht="18" customHeight="1">
      <c r="B15" s="210">
        <v>1398</v>
      </c>
      <c r="C15" s="209">
        <v>10436.200000000001</v>
      </c>
      <c r="D15" s="209">
        <v>208.7</v>
      </c>
      <c r="E15" s="209">
        <v>117</v>
      </c>
      <c r="F15" s="208">
        <v>99.8</v>
      </c>
      <c r="G15" s="209">
        <v>9168.5</v>
      </c>
    </row>
    <row r="16" spans="2:8" s="468" customFormat="1" ht="18" customHeight="1">
      <c r="B16" s="210">
        <v>1399</v>
      </c>
      <c r="C16" s="209">
        <v>10077.5</v>
      </c>
      <c r="D16" s="209">
        <v>210</v>
      </c>
      <c r="E16" s="209">
        <v>108.4</v>
      </c>
      <c r="F16" s="208">
        <v>98.4</v>
      </c>
      <c r="G16" s="209">
        <v>8872.1</v>
      </c>
    </row>
    <row r="17" spans="1:7" s="468" customFormat="1" ht="18" customHeight="1">
      <c r="B17" s="266">
        <v>1400</v>
      </c>
      <c r="C17" s="211">
        <v>9638.4500000000007</v>
      </c>
      <c r="D17" s="209">
        <v>192.64</v>
      </c>
      <c r="E17" s="209">
        <v>104.32000000000001</v>
      </c>
      <c r="F17" s="208">
        <v>91.06</v>
      </c>
      <c r="G17" s="209">
        <v>8881.4500000000007</v>
      </c>
    </row>
    <row r="18" spans="1:7" s="468" customFormat="1" ht="18" customHeight="1" thickBot="1">
      <c r="B18" s="501">
        <v>1401</v>
      </c>
      <c r="C18" s="502">
        <v>9683.8700000000008</v>
      </c>
      <c r="D18" s="479">
        <v>184.93</v>
      </c>
      <c r="E18" s="479">
        <v>103.13</v>
      </c>
      <c r="F18" s="480">
        <v>90.25</v>
      </c>
      <c r="G18" s="479">
        <v>8869.31</v>
      </c>
    </row>
    <row r="19" spans="1:7" ht="16.5" thickTop="1">
      <c r="A19" s="468"/>
      <c r="B19" s="272" t="s">
        <v>285</v>
      </c>
      <c r="C19" s="272"/>
      <c r="D19" s="500"/>
    </row>
    <row r="20" spans="1:7">
      <c r="C20" s="23"/>
      <c r="D20" s="23"/>
      <c r="E20" s="23"/>
      <c r="F20" s="23"/>
    </row>
    <row r="29" spans="1:7">
      <c r="C29" s="23"/>
      <c r="D29" s="23"/>
      <c r="E29" s="23"/>
      <c r="F29" s="23"/>
      <c r="G29" s="23"/>
    </row>
    <row r="30" spans="1:7">
      <c r="C30" s="23"/>
      <c r="D30" s="23"/>
      <c r="E30" s="23"/>
      <c r="F30" s="23"/>
      <c r="G30" s="23"/>
    </row>
    <row r="31" spans="1:7">
      <c r="C31" s="23"/>
      <c r="D31" s="23"/>
      <c r="E31" s="23"/>
      <c r="F31" s="23"/>
      <c r="G31" s="23"/>
    </row>
    <row r="32" spans="1:7">
      <c r="C32" s="23"/>
      <c r="D32" s="23"/>
      <c r="E32" s="23"/>
      <c r="F32" s="23"/>
      <c r="G32" s="23"/>
    </row>
    <row r="33" spans="3:7">
      <c r="C33" s="23"/>
      <c r="D33" s="23"/>
      <c r="E33" s="23"/>
      <c r="F33" s="23"/>
      <c r="G33" s="23"/>
    </row>
    <row r="34" spans="3:7">
      <c r="C34" s="23"/>
      <c r="D34" s="23"/>
      <c r="E34" s="23"/>
      <c r="F34" s="23"/>
      <c r="G34" s="23"/>
    </row>
    <row r="35" spans="3:7">
      <c r="C35" s="23"/>
      <c r="D35" s="23"/>
      <c r="E35" s="23"/>
      <c r="F35" s="23"/>
      <c r="G35" s="23"/>
    </row>
    <row r="36" spans="3:7">
      <c r="C36" s="23"/>
      <c r="D36" s="23"/>
      <c r="E36" s="23"/>
      <c r="F36" s="23"/>
      <c r="G36" s="23"/>
    </row>
  </sheetData>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36"/>
  <sheetViews>
    <sheetView rightToLeft="1" zoomScale="120" zoomScaleNormal="120" workbookViewId="0">
      <selection activeCell="B2" sqref="B2"/>
    </sheetView>
  </sheetViews>
  <sheetFormatPr defaultColWidth="9.140625" defaultRowHeight="12.75"/>
  <cols>
    <col min="1" max="1" width="13.42578125" style="22" customWidth="1"/>
    <col min="2" max="2" width="9.85546875" style="22" customWidth="1"/>
    <col min="3" max="7" width="12.85546875" style="22" customWidth="1"/>
    <col min="8" max="8" width="3.5703125" style="22" customWidth="1"/>
    <col min="9" max="9" width="6.140625" style="22" customWidth="1"/>
    <col min="10" max="16384" width="9.140625" style="22"/>
  </cols>
  <sheetData>
    <row r="2" spans="1:9" ht="18" customHeight="1">
      <c r="B2" s="456" t="s">
        <v>460</v>
      </c>
      <c r="C2" s="225"/>
      <c r="D2" s="225"/>
      <c r="E2" s="225"/>
      <c r="F2" s="225"/>
      <c r="G2" s="225"/>
      <c r="H2" s="225"/>
    </row>
    <row r="3" spans="1:9" ht="15" customHeight="1" thickBot="1">
      <c r="G3" s="458" t="s">
        <v>104</v>
      </c>
    </row>
    <row r="4" spans="1:9" ht="35.25" customHeight="1" thickTop="1" thickBot="1">
      <c r="B4" s="224" t="s">
        <v>93</v>
      </c>
      <c r="C4" s="223" t="s">
        <v>92</v>
      </c>
      <c r="D4" s="221" t="s">
        <v>91</v>
      </c>
      <c r="E4" s="221" t="s">
        <v>90</v>
      </c>
      <c r="F4" s="222" t="s">
        <v>100</v>
      </c>
      <c r="G4" s="221" t="s">
        <v>74</v>
      </c>
      <c r="I4" s="220"/>
    </row>
    <row r="5" spans="1:9" ht="16.5" customHeight="1">
      <c r="B5" s="379" t="s">
        <v>88</v>
      </c>
      <c r="C5" s="884">
        <v>923.2</v>
      </c>
      <c r="D5" s="743">
        <v>16.5</v>
      </c>
      <c r="E5" s="743">
        <v>10.1</v>
      </c>
      <c r="F5" s="887">
        <v>7.5</v>
      </c>
      <c r="G5" s="743">
        <v>814.6</v>
      </c>
    </row>
    <row r="6" spans="1:9" ht="15" customHeight="1">
      <c r="A6" s="23"/>
      <c r="B6" s="205" t="s">
        <v>87</v>
      </c>
      <c r="C6" s="888">
        <v>888.9</v>
      </c>
      <c r="D6" s="889">
        <v>16.3</v>
      </c>
      <c r="E6" s="889">
        <v>9.6</v>
      </c>
      <c r="F6" s="892">
        <v>7.2</v>
      </c>
      <c r="G6" s="889">
        <v>815.9</v>
      </c>
      <c r="H6" s="23"/>
    </row>
    <row r="7" spans="1:9" ht="15" customHeight="1">
      <c r="A7" s="23"/>
      <c r="B7" s="377" t="s">
        <v>45</v>
      </c>
      <c r="C7" s="888">
        <v>870</v>
      </c>
      <c r="D7" s="889">
        <v>16.8</v>
      </c>
      <c r="E7" s="889">
        <v>9.4</v>
      </c>
      <c r="F7" s="892">
        <v>9</v>
      </c>
      <c r="G7" s="889">
        <v>797.4</v>
      </c>
      <c r="H7" s="219"/>
    </row>
    <row r="8" spans="1:9" ht="15" customHeight="1">
      <c r="A8" s="23"/>
      <c r="B8" s="377" t="s">
        <v>86</v>
      </c>
      <c r="C8" s="888">
        <v>847.1</v>
      </c>
      <c r="D8" s="889">
        <v>16.399999999999999</v>
      </c>
      <c r="E8" s="889">
        <v>9.4</v>
      </c>
      <c r="F8" s="892">
        <v>8.4</v>
      </c>
      <c r="G8" s="889">
        <v>789.1</v>
      </c>
      <c r="H8" s="219"/>
    </row>
    <row r="9" spans="1:9" ht="15" customHeight="1">
      <c r="A9" s="23"/>
      <c r="B9" s="205" t="s">
        <v>43</v>
      </c>
      <c r="C9" s="888">
        <v>841</v>
      </c>
      <c r="D9" s="889">
        <v>16</v>
      </c>
      <c r="E9" s="889">
        <v>9.4</v>
      </c>
      <c r="F9" s="892">
        <v>7</v>
      </c>
      <c r="G9" s="889">
        <v>779.4</v>
      </c>
      <c r="H9" s="219"/>
    </row>
    <row r="10" spans="1:9" ht="15" customHeight="1">
      <c r="A10" s="23"/>
      <c r="B10" s="205" t="s">
        <v>85</v>
      </c>
      <c r="C10" s="888">
        <v>775.2</v>
      </c>
      <c r="D10" s="889">
        <v>16.5</v>
      </c>
      <c r="E10" s="889">
        <v>8.5</v>
      </c>
      <c r="F10" s="892">
        <v>7.6</v>
      </c>
      <c r="G10" s="889">
        <v>712.4</v>
      </c>
      <c r="H10" s="219"/>
    </row>
    <row r="11" spans="1:9" ht="15" customHeight="1">
      <c r="A11" s="23"/>
      <c r="B11" s="205" t="s">
        <v>84</v>
      </c>
      <c r="C11" s="890">
        <v>276.5</v>
      </c>
      <c r="D11" s="889">
        <v>11.7</v>
      </c>
      <c r="E11" s="889">
        <v>3</v>
      </c>
      <c r="F11" s="892">
        <v>6.8</v>
      </c>
      <c r="G11" s="889">
        <v>252.2</v>
      </c>
      <c r="H11" s="219"/>
    </row>
    <row r="12" spans="1:9" ht="15" customHeight="1">
      <c r="A12" s="23"/>
      <c r="B12" s="205" t="s">
        <v>41</v>
      </c>
      <c r="C12" s="890">
        <v>852.5</v>
      </c>
      <c r="D12" s="889">
        <v>15.2</v>
      </c>
      <c r="E12" s="889">
        <v>9.1999999999999993</v>
      </c>
      <c r="F12" s="892">
        <v>6.9</v>
      </c>
      <c r="G12" s="889">
        <v>774.7</v>
      </c>
      <c r="H12" s="219"/>
    </row>
    <row r="13" spans="1:9" ht="15" customHeight="1">
      <c r="A13" s="23"/>
      <c r="B13" s="205" t="s">
        <v>83</v>
      </c>
      <c r="C13" s="890">
        <v>856.8</v>
      </c>
      <c r="D13" s="889">
        <v>15.4</v>
      </c>
      <c r="E13" s="889">
        <v>9.3000000000000007</v>
      </c>
      <c r="F13" s="892">
        <v>6.9</v>
      </c>
      <c r="G13" s="889">
        <v>790.3</v>
      </c>
      <c r="H13" s="219"/>
    </row>
    <row r="14" spans="1:9" ht="15" customHeight="1">
      <c r="A14" s="23"/>
      <c r="B14" s="205" t="s">
        <v>107</v>
      </c>
      <c r="C14" s="890">
        <v>861.4</v>
      </c>
      <c r="D14" s="889">
        <v>15.7</v>
      </c>
      <c r="E14" s="889">
        <v>9.3000000000000007</v>
      </c>
      <c r="F14" s="892">
        <v>7</v>
      </c>
      <c r="G14" s="889">
        <v>792.4</v>
      </c>
      <c r="H14" s="219"/>
    </row>
    <row r="15" spans="1:9" ht="15" customHeight="1">
      <c r="A15" s="23"/>
      <c r="B15" s="205" t="s">
        <v>40</v>
      </c>
      <c r="C15" s="890">
        <v>859.1</v>
      </c>
      <c r="D15" s="889">
        <v>15.7</v>
      </c>
      <c r="E15" s="889">
        <v>9.1999999999999993</v>
      </c>
      <c r="F15" s="892">
        <v>7</v>
      </c>
      <c r="G15" s="889">
        <v>788.4</v>
      </c>
      <c r="H15" s="219"/>
    </row>
    <row r="16" spans="1:9" ht="15" customHeight="1" thickBot="1">
      <c r="A16" s="23"/>
      <c r="B16" s="204" t="s">
        <v>39</v>
      </c>
      <c r="C16" s="895">
        <v>832.2</v>
      </c>
      <c r="D16" s="894">
        <v>12.8</v>
      </c>
      <c r="E16" s="894">
        <v>6.7</v>
      </c>
      <c r="F16" s="897">
        <v>8.9</v>
      </c>
      <c r="G16" s="894">
        <v>762.7</v>
      </c>
      <c r="H16" s="219"/>
    </row>
    <row r="17" spans="1:8" ht="21" customHeight="1" thickBot="1">
      <c r="A17" s="23"/>
      <c r="B17" s="218" t="s">
        <v>9</v>
      </c>
      <c r="C17" s="928">
        <v>9683.9</v>
      </c>
      <c r="D17" s="899">
        <v>184.9</v>
      </c>
      <c r="E17" s="899">
        <v>103.1</v>
      </c>
      <c r="F17" s="900">
        <v>90.3</v>
      </c>
      <c r="G17" s="899">
        <v>8869.2999999999993</v>
      </c>
      <c r="H17" s="23"/>
    </row>
    <row r="18" spans="1:8" ht="15" customHeight="1" thickTop="1">
      <c r="A18" s="468"/>
      <c r="B18" s="272" t="s">
        <v>106</v>
      </c>
      <c r="C18" s="503"/>
      <c r="D18" s="503"/>
      <c r="E18" s="503"/>
      <c r="F18" s="503"/>
      <c r="G18" s="503"/>
      <c r="H18" s="23"/>
    </row>
    <row r="19" spans="1:8" ht="15" customHeight="1">
      <c r="A19" s="23"/>
      <c r="B19" s="272" t="s">
        <v>285</v>
      </c>
      <c r="C19" s="272"/>
      <c r="D19" s="272"/>
      <c r="E19" s="272"/>
      <c r="H19" s="23"/>
    </row>
    <row r="20" spans="1:8" ht="15" customHeight="1">
      <c r="A20" s="23"/>
      <c r="C20" s="272"/>
      <c r="D20" s="272"/>
      <c r="E20" s="272"/>
      <c r="H20" s="23"/>
    </row>
    <row r="23" spans="1:8" ht="39" customHeight="1"/>
    <row r="24" spans="1:8" ht="31.5" customHeight="1"/>
    <row r="26" spans="1:8" ht="16.5" customHeight="1"/>
    <row r="27" spans="1:8" ht="16.5" customHeight="1"/>
    <row r="28" spans="1:8" ht="18.75" customHeight="1"/>
    <row r="29" spans="1:8" ht="18" customHeight="1"/>
    <row r="30" spans="1:8" ht="21" customHeight="1"/>
    <row r="31" spans="1:8" ht="18.75" customHeight="1"/>
    <row r="32" spans="1:8" ht="18.75" customHeight="1"/>
    <row r="33" ht="21" customHeight="1"/>
    <row r="34" ht="19.5" customHeight="1"/>
    <row r="35" ht="20.25" customHeight="1"/>
    <row r="36" ht="20.25" customHeight="1"/>
  </sheetData>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N57"/>
  <sheetViews>
    <sheetView rightToLeft="1" zoomScale="130" zoomScaleNormal="130" workbookViewId="0">
      <selection activeCell="B3" sqref="B3"/>
    </sheetView>
  </sheetViews>
  <sheetFormatPr defaultColWidth="8.7109375" defaultRowHeight="12.75"/>
  <cols>
    <col min="1" max="1" width="13.28515625" style="1" customWidth="1"/>
    <col min="2" max="2" width="21.140625" style="1" customWidth="1"/>
    <col min="3" max="3" width="6.140625" style="1" customWidth="1"/>
    <col min="4" max="4" width="9" style="1" customWidth="1"/>
    <col min="5" max="5" width="5.85546875" style="1" customWidth="1"/>
    <col min="6" max="6" width="7" style="1" customWidth="1"/>
    <col min="7" max="7" width="8.140625" style="1" customWidth="1"/>
    <col min="8" max="11" width="8.7109375" style="1"/>
    <col min="12" max="12" width="11.5703125" style="1" customWidth="1"/>
    <col min="13" max="16384" width="8.7109375" style="1"/>
  </cols>
  <sheetData>
    <row r="3" spans="1:14" ht="21.75">
      <c r="B3" s="21" t="s">
        <v>473</v>
      </c>
      <c r="N3" s="19"/>
    </row>
    <row r="4" spans="1:14" ht="14.25" customHeight="1" thickBot="1">
      <c r="B4" s="18"/>
      <c r="G4" s="17"/>
      <c r="J4" s="17"/>
      <c r="K4" s="17" t="s">
        <v>8</v>
      </c>
    </row>
    <row r="5" spans="1:14" ht="24" customHeight="1" thickTop="1" thickBot="1">
      <c r="B5" s="16" t="s">
        <v>7</v>
      </c>
      <c r="C5" s="15">
        <v>1393</v>
      </c>
      <c r="D5" s="15">
        <v>1394</v>
      </c>
      <c r="E5" s="15">
        <v>1395</v>
      </c>
      <c r="F5" s="15">
        <v>1396</v>
      </c>
      <c r="G5" s="15">
        <v>1397</v>
      </c>
      <c r="H5" s="15">
        <v>1398</v>
      </c>
      <c r="I5" s="15">
        <v>1399</v>
      </c>
      <c r="J5" s="15">
        <v>1400</v>
      </c>
      <c r="K5" s="15">
        <v>1401</v>
      </c>
    </row>
    <row r="6" spans="1:14" ht="15.75" customHeight="1">
      <c r="B6" s="14" t="s">
        <v>6</v>
      </c>
      <c r="C6" s="739">
        <v>33.4</v>
      </c>
      <c r="D6" s="740">
        <v>33.700000000000003</v>
      </c>
      <c r="E6" s="740">
        <v>33.799999999999997</v>
      </c>
      <c r="F6" s="740">
        <v>33.299999999999997</v>
      </c>
      <c r="G6" s="740">
        <v>33.1</v>
      </c>
      <c r="H6" s="740">
        <v>33.1</v>
      </c>
      <c r="I6" s="740">
        <v>32.799999999999997</v>
      </c>
      <c r="J6" s="740">
        <v>32.6</v>
      </c>
      <c r="K6" s="740">
        <v>32.299999999999997</v>
      </c>
      <c r="L6" s="7"/>
      <c r="M6" s="4"/>
      <c r="N6" s="4"/>
    </row>
    <row r="7" spans="1:14" ht="15.75" customHeight="1">
      <c r="B7" s="11" t="s">
        <v>4</v>
      </c>
      <c r="C7" s="741">
        <v>20.3</v>
      </c>
      <c r="D7" s="742">
        <v>20.2</v>
      </c>
      <c r="E7" s="742">
        <v>20</v>
      </c>
      <c r="F7" s="742">
        <v>19.600000000000001</v>
      </c>
      <c r="G7" s="742">
        <v>19.5</v>
      </c>
      <c r="H7" s="742">
        <v>19.2</v>
      </c>
      <c r="I7" s="742">
        <v>19</v>
      </c>
      <c r="J7" s="742">
        <v>18.899999999999999</v>
      </c>
      <c r="K7" s="742">
        <v>18.600000000000001</v>
      </c>
      <c r="L7" s="7"/>
      <c r="M7" s="4"/>
      <c r="N7" s="4"/>
    </row>
    <row r="8" spans="1:14" ht="15.75" customHeight="1" thickBot="1">
      <c r="B8" s="13" t="s">
        <v>3</v>
      </c>
      <c r="C8" s="741">
        <v>13.2</v>
      </c>
      <c r="D8" s="742">
        <v>13.5</v>
      </c>
      <c r="E8" s="742">
        <v>13.8</v>
      </c>
      <c r="F8" s="742">
        <v>13.7</v>
      </c>
      <c r="G8" s="742">
        <v>13.6</v>
      </c>
      <c r="H8" s="742">
        <v>13.9</v>
      </c>
      <c r="I8" s="742">
        <v>13.8</v>
      </c>
      <c r="J8" s="742">
        <v>13.7</v>
      </c>
      <c r="K8" s="742">
        <v>13.7</v>
      </c>
      <c r="L8" s="7"/>
      <c r="M8" s="4"/>
      <c r="N8" s="4"/>
    </row>
    <row r="9" spans="1:14" ht="15.75" customHeight="1">
      <c r="B9" s="12" t="s">
        <v>5</v>
      </c>
      <c r="C9" s="739">
        <v>4.5</v>
      </c>
      <c r="D9" s="740">
        <v>4.8</v>
      </c>
      <c r="E9" s="740">
        <v>5.0999999999999996</v>
      </c>
      <c r="F9" s="740">
        <v>5.4</v>
      </c>
      <c r="G9" s="740">
        <v>5.7</v>
      </c>
      <c r="H9" s="740">
        <v>6</v>
      </c>
      <c r="I9" s="740">
        <v>6.3</v>
      </c>
      <c r="J9" s="740">
        <v>6.7</v>
      </c>
      <c r="K9" s="743">
        <v>7</v>
      </c>
      <c r="L9" s="7"/>
      <c r="M9" s="4"/>
      <c r="N9" s="4"/>
    </row>
    <row r="10" spans="1:14" ht="15.75" customHeight="1">
      <c r="B10" s="11" t="s">
        <v>4</v>
      </c>
      <c r="C10" s="741">
        <v>1</v>
      </c>
      <c r="D10" s="742">
        <v>1.2</v>
      </c>
      <c r="E10" s="744">
        <v>1.3</v>
      </c>
      <c r="F10" s="744">
        <v>1.5</v>
      </c>
      <c r="G10" s="744">
        <v>1.7</v>
      </c>
      <c r="H10" s="744">
        <v>2</v>
      </c>
      <c r="I10" s="744">
        <v>2.2000000000000002</v>
      </c>
      <c r="J10" s="744">
        <v>2.4</v>
      </c>
      <c r="K10" s="744">
        <v>2.7</v>
      </c>
      <c r="L10" s="7"/>
      <c r="M10" s="4"/>
      <c r="N10" s="4"/>
    </row>
    <row r="11" spans="1:14" ht="15.75" customHeight="1" thickBot="1">
      <c r="B11" s="8" t="s">
        <v>3</v>
      </c>
      <c r="C11" s="745">
        <v>3.5</v>
      </c>
      <c r="D11" s="746">
        <v>3.6</v>
      </c>
      <c r="E11" s="746">
        <v>3.8</v>
      </c>
      <c r="F11" s="746">
        <v>3.9</v>
      </c>
      <c r="G11" s="746">
        <v>4</v>
      </c>
      <c r="H11" s="746">
        <v>4</v>
      </c>
      <c r="I11" s="746">
        <v>4.2</v>
      </c>
      <c r="J11" s="746">
        <v>4.3</v>
      </c>
      <c r="K11" s="746">
        <v>4.4000000000000004</v>
      </c>
      <c r="L11" s="7"/>
      <c r="M11" s="4"/>
      <c r="N11" s="4"/>
    </row>
    <row r="12" spans="1:14" ht="20.25" customHeight="1" thickTop="1">
      <c r="A12" s="399"/>
      <c r="B12" s="5" t="s">
        <v>0</v>
      </c>
      <c r="J12" s="2"/>
      <c r="K12" s="2"/>
    </row>
    <row r="13" spans="1:14" ht="20.25" customHeight="1">
      <c r="B13" s="5"/>
      <c r="F13" s="4"/>
      <c r="G13" s="4"/>
      <c r="J13" s="2"/>
      <c r="K13" s="2"/>
    </row>
    <row r="14" spans="1:14">
      <c r="G14" s="3"/>
      <c r="H14" s="3"/>
      <c r="I14" s="3"/>
      <c r="J14" s="3"/>
      <c r="K14" s="3"/>
    </row>
    <row r="15" spans="1:14">
      <c r="C15" s="2"/>
      <c r="D15" s="2"/>
      <c r="E15" s="2"/>
      <c r="F15" s="2"/>
      <c r="G15" s="3"/>
      <c r="H15" s="3"/>
      <c r="I15" s="3"/>
      <c r="J15" s="3"/>
      <c r="K15" s="3"/>
    </row>
    <row r="16" spans="1:14">
      <c r="C16" s="2"/>
      <c r="D16" s="2"/>
      <c r="E16" s="2"/>
      <c r="F16" s="2"/>
    </row>
    <row r="17" spans="3:6">
      <c r="C17" s="2"/>
      <c r="D17" s="2"/>
      <c r="E17" s="2"/>
      <c r="F17" s="2"/>
    </row>
    <row r="18" spans="3:6">
      <c r="C18" s="2"/>
      <c r="D18" s="2"/>
      <c r="E18" s="2"/>
      <c r="F18" s="2"/>
    </row>
    <row r="19" spans="3:6">
      <c r="C19" s="2"/>
      <c r="D19" s="2"/>
      <c r="E19" s="2"/>
      <c r="F19" s="2"/>
    </row>
    <row r="52" spans="3:9">
      <c r="C52" s="2"/>
      <c r="D52" s="2"/>
      <c r="E52" s="2"/>
      <c r="F52" s="2"/>
      <c r="G52" s="2"/>
      <c r="H52" s="2"/>
      <c r="I52" s="2"/>
    </row>
    <row r="53" spans="3:9">
      <c r="C53" s="2"/>
      <c r="D53" s="2"/>
      <c r="E53" s="2"/>
      <c r="F53" s="2"/>
      <c r="G53" s="2"/>
      <c r="H53" s="2"/>
      <c r="I53" s="2"/>
    </row>
    <row r="54" spans="3:9">
      <c r="C54" s="2"/>
      <c r="D54" s="2"/>
      <c r="E54" s="2"/>
      <c r="F54" s="2"/>
      <c r="G54" s="2"/>
      <c r="H54" s="2"/>
      <c r="I54" s="2"/>
    </row>
    <row r="55" spans="3:9">
      <c r="C55" s="2"/>
      <c r="D55" s="2"/>
      <c r="E55" s="2"/>
      <c r="F55" s="2"/>
      <c r="G55" s="2"/>
      <c r="H55" s="2"/>
      <c r="I55" s="2"/>
    </row>
    <row r="56" spans="3:9">
      <c r="C56" s="2"/>
      <c r="D56" s="2"/>
      <c r="E56" s="2"/>
      <c r="F56" s="2"/>
      <c r="G56" s="2"/>
      <c r="H56" s="2"/>
      <c r="I56" s="2"/>
    </row>
    <row r="57" spans="3:9">
      <c r="C57" s="2"/>
      <c r="D57" s="2"/>
      <c r="E57" s="2"/>
      <c r="F57" s="2"/>
      <c r="G57" s="2"/>
      <c r="H57" s="2"/>
      <c r="I57" s="2"/>
    </row>
  </sheetData>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40"/>
  <sheetViews>
    <sheetView rightToLeft="1" zoomScale="120" zoomScaleNormal="120" workbookViewId="0">
      <selection activeCell="B2" sqref="B2"/>
    </sheetView>
  </sheetViews>
  <sheetFormatPr defaultColWidth="9.140625" defaultRowHeight="12.75"/>
  <cols>
    <col min="1" max="1" width="9.140625" style="22"/>
    <col min="2" max="2" width="14" style="22" customWidth="1"/>
    <col min="3" max="3" width="11.85546875" style="22" customWidth="1"/>
    <col min="4" max="4" width="13" style="22" customWidth="1"/>
    <col min="5" max="5" width="12.7109375" style="22" customWidth="1"/>
    <col min="6" max="6" width="10.7109375" style="22" customWidth="1"/>
    <col min="7" max="7" width="15.42578125" style="22" customWidth="1"/>
    <col min="8" max="16384" width="9.140625" style="22"/>
  </cols>
  <sheetData>
    <row r="1" spans="2:13" ht="17.25" customHeight="1"/>
    <row r="2" spans="2:13" ht="18.75" customHeight="1">
      <c r="B2" s="456" t="s">
        <v>459</v>
      </c>
      <c r="C2" s="243"/>
      <c r="D2" s="243"/>
      <c r="E2" s="243"/>
      <c r="F2" s="243"/>
      <c r="G2" s="243"/>
      <c r="H2" s="243"/>
    </row>
    <row r="3" spans="2:13" ht="21.75" thickBot="1">
      <c r="G3" s="458" t="s">
        <v>104</v>
      </c>
    </row>
    <row r="4" spans="2:13" ht="33" customHeight="1" thickTop="1" thickBot="1">
      <c r="B4" s="111" t="s">
        <v>105</v>
      </c>
      <c r="C4" s="474" t="s">
        <v>102</v>
      </c>
      <c r="D4" s="475" t="s">
        <v>91</v>
      </c>
      <c r="E4" s="475" t="s">
        <v>90</v>
      </c>
      <c r="F4" s="476" t="s">
        <v>100</v>
      </c>
      <c r="G4" s="475" t="s">
        <v>74</v>
      </c>
    </row>
    <row r="5" spans="2:13" ht="18" hidden="1">
      <c r="B5" s="241">
        <v>1384</v>
      </c>
      <c r="C5" s="240">
        <v>17150.2</v>
      </c>
      <c r="D5" s="238">
        <v>488.4</v>
      </c>
      <c r="E5" s="238">
        <v>10.199999999999999</v>
      </c>
      <c r="F5" s="239">
        <v>128.9</v>
      </c>
      <c r="G5" s="238">
        <v>14936</v>
      </c>
    </row>
    <row r="6" spans="2:13" ht="18" hidden="1">
      <c r="B6" s="241">
        <v>1385</v>
      </c>
      <c r="C6" s="240">
        <v>19440.98</v>
      </c>
      <c r="D6" s="238">
        <v>502.1</v>
      </c>
      <c r="E6" s="238">
        <v>222.15299999999999</v>
      </c>
      <c r="F6" s="239">
        <v>269.06900000000002</v>
      </c>
      <c r="G6" s="238">
        <v>17100.210999999999</v>
      </c>
    </row>
    <row r="7" spans="2:13" ht="18" hidden="1">
      <c r="B7" s="241">
        <v>1386</v>
      </c>
      <c r="C7" s="240">
        <v>20330.84</v>
      </c>
      <c r="D7" s="238">
        <v>532.9</v>
      </c>
      <c r="E7" s="238">
        <v>276.7</v>
      </c>
      <c r="F7" s="239">
        <v>316.3</v>
      </c>
      <c r="G7" s="238">
        <v>17836.7</v>
      </c>
    </row>
    <row r="8" spans="2:13" ht="18" hidden="1">
      <c r="B8" s="241">
        <v>1387</v>
      </c>
      <c r="C8" s="240">
        <v>20140.75</v>
      </c>
      <c r="D8" s="238">
        <v>636.79999999999995</v>
      </c>
      <c r="E8" s="238">
        <v>298.5</v>
      </c>
      <c r="F8" s="239">
        <v>332.1</v>
      </c>
      <c r="G8" s="238">
        <v>18543.650000000001</v>
      </c>
    </row>
    <row r="9" spans="2:13" ht="12" hidden="1" customHeight="1" thickBot="1">
      <c r="B9" s="237">
        <v>1388</v>
      </c>
      <c r="C9" s="236">
        <v>20670.2</v>
      </c>
      <c r="D9" s="84">
        <v>662.85</v>
      </c>
      <c r="E9" s="84">
        <v>301.10000000000002</v>
      </c>
      <c r="F9" s="167">
        <v>337.5</v>
      </c>
      <c r="G9" s="235">
        <v>19237.549999999996</v>
      </c>
    </row>
    <row r="10" spans="2:13" ht="21" hidden="1" thickBot="1">
      <c r="B10" s="355">
        <v>1389</v>
      </c>
      <c r="C10" s="356">
        <v>20225.16</v>
      </c>
      <c r="D10" s="357">
        <v>628.79</v>
      </c>
      <c r="E10" s="357">
        <v>277.87</v>
      </c>
      <c r="F10" s="358">
        <v>301.3</v>
      </c>
      <c r="G10" s="357">
        <v>16907.689999999999</v>
      </c>
    </row>
    <row r="11" spans="2:13" ht="20.25" hidden="1">
      <c r="B11" s="234">
        <v>1390</v>
      </c>
      <c r="C11" s="233">
        <v>20581.289999999997</v>
      </c>
      <c r="D11" s="231">
        <v>540.99742000000003</v>
      </c>
      <c r="E11" s="231">
        <v>266.70733999999999</v>
      </c>
      <c r="F11" s="232">
        <v>289.41864000000004</v>
      </c>
      <c r="G11" s="231">
        <v>17348.25</v>
      </c>
    </row>
    <row r="12" spans="2:13" ht="20.25" hidden="1">
      <c r="B12" s="230">
        <v>1391</v>
      </c>
      <c r="C12" s="228">
        <v>21433.16</v>
      </c>
      <c r="D12" s="227">
        <v>422.69980999999996</v>
      </c>
      <c r="E12" s="227">
        <v>229.96405000000001</v>
      </c>
      <c r="F12" s="229">
        <v>249.39817999999997</v>
      </c>
      <c r="G12" s="227">
        <v>18551.219999999998</v>
      </c>
      <c r="I12" s="23"/>
      <c r="J12" s="23"/>
      <c r="K12" s="23"/>
      <c r="L12" s="23"/>
      <c r="M12" s="23"/>
    </row>
    <row r="13" spans="2:13" ht="20.25" hidden="1">
      <c r="B13" s="230">
        <v>1392</v>
      </c>
      <c r="C13" s="228">
        <v>21340.780000000002</v>
      </c>
      <c r="D13" s="227">
        <v>523.60203000000001</v>
      </c>
      <c r="E13" s="227">
        <v>303.03465</v>
      </c>
      <c r="F13" s="229">
        <v>328.64303000000001</v>
      </c>
      <c r="G13" s="227">
        <v>18955.73</v>
      </c>
      <c r="I13" s="23"/>
      <c r="J13" s="23"/>
      <c r="K13" s="23"/>
      <c r="L13" s="23"/>
      <c r="M13" s="23"/>
    </row>
    <row r="14" spans="2:13" ht="21" thickTop="1">
      <c r="B14" s="504">
        <v>1393</v>
      </c>
      <c r="C14" s="884">
        <v>21748.9</v>
      </c>
      <c r="D14" s="743">
        <v>575.6</v>
      </c>
      <c r="E14" s="743">
        <v>308.8</v>
      </c>
      <c r="F14" s="887">
        <v>124</v>
      </c>
      <c r="G14" s="743">
        <v>19180.2</v>
      </c>
      <c r="I14" s="23"/>
      <c r="J14" s="23"/>
      <c r="K14" s="23"/>
      <c r="L14" s="23"/>
      <c r="M14" s="23"/>
    </row>
    <row r="15" spans="2:13" ht="20.25">
      <c r="B15" s="230">
        <v>1394</v>
      </c>
      <c r="C15" s="888">
        <v>21432.400000000001</v>
      </c>
      <c r="D15" s="889">
        <v>667.2</v>
      </c>
      <c r="E15" s="889">
        <v>304.3</v>
      </c>
      <c r="F15" s="892">
        <v>158.4</v>
      </c>
      <c r="G15" s="889">
        <v>18733</v>
      </c>
      <c r="I15" s="23"/>
      <c r="J15" s="23"/>
      <c r="K15" s="23"/>
      <c r="L15" s="23"/>
      <c r="M15" s="23"/>
    </row>
    <row r="16" spans="2:13" ht="20.25">
      <c r="B16" s="230">
        <v>1395</v>
      </c>
      <c r="C16" s="888">
        <v>22325.3</v>
      </c>
      <c r="D16" s="889">
        <v>660.7</v>
      </c>
      <c r="E16" s="889">
        <v>313</v>
      </c>
      <c r="F16" s="892">
        <v>155.19999999999999</v>
      </c>
      <c r="G16" s="889">
        <v>19428.7</v>
      </c>
      <c r="I16" s="23"/>
      <c r="J16" s="23"/>
      <c r="K16" s="23"/>
      <c r="L16" s="23"/>
      <c r="M16" s="23"/>
    </row>
    <row r="17" spans="1:13" ht="20.25">
      <c r="B17" s="230">
        <v>1396</v>
      </c>
      <c r="C17" s="888">
        <v>21194.9</v>
      </c>
      <c r="D17" s="889">
        <v>643</v>
      </c>
      <c r="E17" s="889">
        <v>260.89999999999998</v>
      </c>
      <c r="F17" s="892">
        <v>115.9</v>
      </c>
      <c r="G17" s="889">
        <v>18563.2</v>
      </c>
      <c r="I17" s="23"/>
      <c r="J17" s="23"/>
      <c r="K17" s="23"/>
      <c r="L17" s="23"/>
      <c r="M17" s="23"/>
    </row>
    <row r="18" spans="1:13" ht="20.25">
      <c r="B18" s="230">
        <v>1397</v>
      </c>
      <c r="C18" s="888">
        <v>20557.3</v>
      </c>
      <c r="D18" s="889">
        <v>629.6</v>
      </c>
      <c r="E18" s="889">
        <v>267.3</v>
      </c>
      <c r="F18" s="892">
        <v>152.69999999999999</v>
      </c>
      <c r="G18" s="889">
        <v>18537.3</v>
      </c>
      <c r="I18" s="23"/>
      <c r="J18" s="23"/>
      <c r="K18" s="23"/>
      <c r="L18" s="23"/>
      <c r="M18" s="23"/>
    </row>
    <row r="19" spans="1:13" ht="20.25">
      <c r="B19" s="230">
        <v>1398</v>
      </c>
      <c r="C19" s="888">
        <v>20408</v>
      </c>
      <c r="D19" s="889">
        <v>614.1</v>
      </c>
      <c r="E19" s="889">
        <v>263.7</v>
      </c>
      <c r="F19" s="892">
        <v>146.6</v>
      </c>
      <c r="G19" s="889">
        <v>18096</v>
      </c>
      <c r="I19" s="23"/>
      <c r="J19" s="23"/>
      <c r="K19" s="23"/>
      <c r="L19" s="23"/>
      <c r="M19" s="23"/>
    </row>
    <row r="20" spans="1:13" ht="20.25">
      <c r="B20" s="230">
        <v>1399</v>
      </c>
      <c r="C20" s="888">
        <v>20589.2</v>
      </c>
      <c r="D20" s="889">
        <v>658.6</v>
      </c>
      <c r="E20" s="889">
        <v>262.10000000000002</v>
      </c>
      <c r="F20" s="892">
        <v>145.9</v>
      </c>
      <c r="G20" s="889">
        <v>18244.599999999999</v>
      </c>
      <c r="I20" s="23"/>
      <c r="J20" s="23"/>
      <c r="K20" s="23"/>
      <c r="L20" s="23"/>
      <c r="M20" s="23"/>
    </row>
    <row r="21" spans="1:13" ht="20.25">
      <c r="B21" s="230">
        <v>1400</v>
      </c>
      <c r="C21" s="888">
        <v>21865.4</v>
      </c>
      <c r="D21" s="889">
        <v>654.20000000000005</v>
      </c>
      <c r="E21" s="889">
        <v>270.7</v>
      </c>
      <c r="F21" s="892">
        <v>149.19999999999999</v>
      </c>
      <c r="G21" s="889">
        <v>19121.7</v>
      </c>
      <c r="I21" s="23"/>
      <c r="J21" s="23"/>
      <c r="K21" s="23"/>
      <c r="L21" s="23"/>
      <c r="M21" s="23"/>
    </row>
    <row r="22" spans="1:13" ht="21" thickBot="1">
      <c r="B22" s="505">
        <v>1401</v>
      </c>
      <c r="C22" s="898">
        <v>22144.2</v>
      </c>
      <c r="D22" s="899">
        <v>649.20000000000005</v>
      </c>
      <c r="E22" s="899">
        <v>276.7</v>
      </c>
      <c r="F22" s="900">
        <v>161.4</v>
      </c>
      <c r="G22" s="899">
        <v>19369.3</v>
      </c>
      <c r="I22" s="23"/>
      <c r="J22" s="23"/>
      <c r="K22" s="23"/>
      <c r="L22" s="23"/>
      <c r="M22" s="23"/>
    </row>
    <row r="23" spans="1:13" ht="16.5" thickTop="1">
      <c r="A23" s="468"/>
      <c r="B23" s="272" t="s">
        <v>285</v>
      </c>
      <c r="I23" s="23"/>
      <c r="J23" s="23"/>
      <c r="K23" s="23"/>
      <c r="L23" s="23"/>
      <c r="M23" s="23"/>
    </row>
    <row r="24" spans="1:13">
      <c r="I24" s="23"/>
      <c r="J24" s="23"/>
      <c r="K24" s="23"/>
      <c r="L24" s="23"/>
      <c r="M24" s="23"/>
    </row>
    <row r="33" spans="3:7">
      <c r="C33" s="23"/>
      <c r="D33" s="23"/>
      <c r="E33" s="23"/>
      <c r="F33" s="23"/>
      <c r="G33" s="23"/>
    </row>
    <row r="34" spans="3:7">
      <c r="C34" s="23"/>
      <c r="D34" s="23"/>
      <c r="E34" s="23"/>
      <c r="F34" s="23"/>
      <c r="G34" s="23"/>
    </row>
    <row r="35" spans="3:7">
      <c r="C35" s="23"/>
      <c r="D35" s="23"/>
      <c r="E35" s="23"/>
      <c r="F35" s="23"/>
      <c r="G35" s="23"/>
    </row>
    <row r="36" spans="3:7">
      <c r="C36" s="23"/>
      <c r="D36" s="23"/>
      <c r="E36" s="23"/>
      <c r="F36" s="23"/>
      <c r="G36" s="23"/>
    </row>
    <row r="37" spans="3:7">
      <c r="C37" s="23"/>
      <c r="D37" s="23"/>
      <c r="E37" s="23"/>
      <c r="F37" s="23"/>
      <c r="G37" s="23"/>
    </row>
    <row r="38" spans="3:7">
      <c r="C38" s="23"/>
      <c r="D38" s="23"/>
      <c r="E38" s="23"/>
      <c r="F38" s="23"/>
      <c r="G38" s="23"/>
    </row>
    <row r="39" spans="3:7">
      <c r="C39" s="23"/>
      <c r="D39" s="23"/>
      <c r="E39" s="23"/>
      <c r="F39" s="23"/>
      <c r="G39" s="23"/>
    </row>
    <row r="40" spans="3:7">
      <c r="C40" s="23"/>
      <c r="D40" s="23"/>
      <c r="E40" s="23"/>
      <c r="F40" s="23"/>
      <c r="G40" s="23"/>
    </row>
  </sheetData>
  <pageMargins left="0.75" right="0.75" top="0.69" bottom="0.37" header="0.5" footer="0.5"/>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H22"/>
  <sheetViews>
    <sheetView rightToLeft="1" zoomScale="120" zoomScaleNormal="120" workbookViewId="0">
      <selection activeCell="B2" sqref="B2"/>
    </sheetView>
  </sheetViews>
  <sheetFormatPr defaultColWidth="9.140625" defaultRowHeight="12.75"/>
  <cols>
    <col min="1" max="1" width="9.140625" style="22"/>
    <col min="2" max="2" width="12.5703125" style="22" customWidth="1"/>
    <col min="3" max="6" width="14.5703125" style="22" customWidth="1"/>
    <col min="7" max="7" width="15.7109375" style="22" customWidth="1"/>
    <col min="8" max="16384" width="9.140625" style="22"/>
  </cols>
  <sheetData>
    <row r="1" spans="2:8" ht="21.75" customHeight="1">
      <c r="C1" s="157"/>
      <c r="D1" s="157"/>
      <c r="E1" s="129"/>
      <c r="F1" s="129"/>
      <c r="G1" s="157"/>
    </row>
    <row r="2" spans="2:8" ht="24.75" customHeight="1">
      <c r="B2" s="456" t="s">
        <v>458</v>
      </c>
      <c r="C2" s="456"/>
      <c r="D2" s="456"/>
      <c r="E2" s="456"/>
      <c r="F2" s="456"/>
      <c r="G2" s="456"/>
      <c r="H2" s="456"/>
    </row>
    <row r="3" spans="2:8" ht="14.25" customHeight="1" thickBot="1">
      <c r="G3" s="458" t="s">
        <v>104</v>
      </c>
    </row>
    <row r="4" spans="2:8" s="468" customFormat="1" ht="38.25" customHeight="1" thickTop="1" thickBot="1">
      <c r="B4" s="506" t="s">
        <v>93</v>
      </c>
      <c r="C4" s="507" t="s">
        <v>92</v>
      </c>
      <c r="D4" s="508" t="s">
        <v>91</v>
      </c>
      <c r="E4" s="508" t="s">
        <v>90</v>
      </c>
      <c r="F4" s="509" t="s">
        <v>100</v>
      </c>
      <c r="G4" s="508" t="s">
        <v>109</v>
      </c>
      <c r="H4" s="510"/>
    </row>
    <row r="5" spans="2:8" ht="18.75" customHeight="1">
      <c r="B5" s="380" t="s">
        <v>88</v>
      </c>
      <c r="C5" s="885">
        <v>1921.3</v>
      </c>
      <c r="D5" s="743">
        <v>56.9</v>
      </c>
      <c r="E5" s="743">
        <v>23.4</v>
      </c>
      <c r="F5" s="887">
        <v>12.4</v>
      </c>
      <c r="G5" s="886">
        <v>1724.1</v>
      </c>
    </row>
    <row r="6" spans="2:8" ht="18.75" customHeight="1">
      <c r="B6" s="244" t="s">
        <v>87</v>
      </c>
      <c r="C6" s="890">
        <v>1932.4</v>
      </c>
      <c r="D6" s="889">
        <v>54.1</v>
      </c>
      <c r="E6" s="889">
        <v>23.8</v>
      </c>
      <c r="F6" s="892">
        <v>12.1</v>
      </c>
      <c r="G6" s="891">
        <v>1694.5</v>
      </c>
    </row>
    <row r="7" spans="2:8" ht="18.75" customHeight="1">
      <c r="B7" s="378" t="s">
        <v>45</v>
      </c>
      <c r="C7" s="890">
        <v>1925.4</v>
      </c>
      <c r="D7" s="889">
        <v>57.1</v>
      </c>
      <c r="E7" s="889">
        <v>23.8</v>
      </c>
      <c r="F7" s="892">
        <v>12.8</v>
      </c>
      <c r="G7" s="891">
        <v>1678.3</v>
      </c>
    </row>
    <row r="8" spans="2:8" ht="18.75" customHeight="1">
      <c r="B8" s="378" t="s">
        <v>86</v>
      </c>
      <c r="C8" s="890">
        <v>1897.3</v>
      </c>
      <c r="D8" s="889">
        <v>53.8</v>
      </c>
      <c r="E8" s="889">
        <v>23.6</v>
      </c>
      <c r="F8" s="892">
        <v>14</v>
      </c>
      <c r="G8" s="891">
        <v>1644.1</v>
      </c>
    </row>
    <row r="9" spans="2:8" ht="18.75" customHeight="1">
      <c r="B9" s="244" t="s">
        <v>43</v>
      </c>
      <c r="C9" s="890">
        <v>1920.7</v>
      </c>
      <c r="D9" s="889">
        <v>56.5</v>
      </c>
      <c r="E9" s="889">
        <v>24</v>
      </c>
      <c r="F9" s="892">
        <v>12.3</v>
      </c>
      <c r="G9" s="891">
        <v>1639.9</v>
      </c>
    </row>
    <row r="10" spans="2:8" ht="18.75" customHeight="1">
      <c r="B10" s="244" t="s">
        <v>85</v>
      </c>
      <c r="C10" s="890">
        <v>1379.3</v>
      </c>
      <c r="D10" s="889">
        <v>46.4</v>
      </c>
      <c r="E10" s="889">
        <v>17.100000000000001</v>
      </c>
      <c r="F10" s="892">
        <v>23.7</v>
      </c>
      <c r="G10" s="889">
        <v>1191.5999999999999</v>
      </c>
    </row>
    <row r="11" spans="2:8" ht="18.75" customHeight="1">
      <c r="B11" s="244" t="s">
        <v>84</v>
      </c>
      <c r="C11" s="890">
        <v>1873</v>
      </c>
      <c r="D11" s="889">
        <v>57.1</v>
      </c>
      <c r="E11" s="889">
        <v>23.6</v>
      </c>
      <c r="F11" s="892">
        <v>13</v>
      </c>
      <c r="G11" s="889">
        <v>1659.9</v>
      </c>
    </row>
    <row r="12" spans="2:8" ht="19.5" customHeight="1">
      <c r="B12" s="205" t="s">
        <v>41</v>
      </c>
      <c r="C12" s="890">
        <v>1853.5</v>
      </c>
      <c r="D12" s="889">
        <v>57.1</v>
      </c>
      <c r="E12" s="889">
        <v>23.5</v>
      </c>
      <c r="F12" s="892">
        <v>11.7</v>
      </c>
      <c r="G12" s="889">
        <v>1647.3</v>
      </c>
    </row>
    <row r="13" spans="2:8" ht="18.75" customHeight="1">
      <c r="B13" s="244" t="s">
        <v>83</v>
      </c>
      <c r="C13" s="890">
        <v>1855.3</v>
      </c>
      <c r="D13" s="889">
        <v>54.6</v>
      </c>
      <c r="E13" s="889">
        <v>23.7</v>
      </c>
      <c r="F13" s="892">
        <v>11.5</v>
      </c>
      <c r="G13" s="889">
        <v>1612.8</v>
      </c>
    </row>
    <row r="14" spans="2:8" ht="18.75" customHeight="1">
      <c r="B14" s="205" t="s">
        <v>82</v>
      </c>
      <c r="C14" s="890">
        <v>1868.8</v>
      </c>
      <c r="D14" s="889">
        <v>54</v>
      </c>
      <c r="E14" s="889">
        <v>23.7</v>
      </c>
      <c r="F14" s="892">
        <v>11.8</v>
      </c>
      <c r="G14" s="889">
        <v>1641.1</v>
      </c>
    </row>
    <row r="15" spans="2:8" ht="18.75" customHeight="1">
      <c r="B15" s="205" t="s">
        <v>40</v>
      </c>
      <c r="C15" s="890">
        <v>1894</v>
      </c>
      <c r="D15" s="889">
        <v>55.3</v>
      </c>
      <c r="E15" s="889">
        <v>23.7</v>
      </c>
      <c r="F15" s="892">
        <v>14.1</v>
      </c>
      <c r="G15" s="889">
        <v>1650.2</v>
      </c>
    </row>
    <row r="16" spans="2:8" ht="18.75" customHeight="1" thickBot="1">
      <c r="B16" s="204" t="s">
        <v>39</v>
      </c>
      <c r="C16" s="895">
        <v>1823.2</v>
      </c>
      <c r="D16" s="894">
        <v>46.1</v>
      </c>
      <c r="E16" s="894">
        <v>22.8</v>
      </c>
      <c r="F16" s="897">
        <v>12</v>
      </c>
      <c r="G16" s="894">
        <v>1585.5</v>
      </c>
    </row>
    <row r="17" spans="2:8" ht="18.75" customHeight="1" thickBot="1">
      <c r="B17" s="396" t="s">
        <v>9</v>
      </c>
      <c r="C17" s="898">
        <v>22144.2</v>
      </c>
      <c r="D17" s="899">
        <v>649.20000000000005</v>
      </c>
      <c r="E17" s="899">
        <v>276.7</v>
      </c>
      <c r="F17" s="900">
        <v>161.4</v>
      </c>
      <c r="G17" s="899">
        <v>19369.3</v>
      </c>
    </row>
    <row r="18" spans="2:8" ht="17.25" customHeight="1" thickTop="1">
      <c r="B18" s="272" t="s">
        <v>108</v>
      </c>
      <c r="C18" s="272"/>
      <c r="D18" s="272"/>
      <c r="E18" s="272"/>
      <c r="H18" s="23"/>
    </row>
    <row r="19" spans="2:8" ht="21.75" customHeight="1">
      <c r="B19" s="272" t="s">
        <v>286</v>
      </c>
      <c r="C19" s="272"/>
      <c r="D19" s="272"/>
      <c r="E19" s="272"/>
    </row>
    <row r="21" spans="2:8" ht="18" customHeight="1"/>
    <row r="22" spans="2:8" ht="15.75">
      <c r="B22" s="511"/>
    </row>
  </sheetData>
  <pageMargins left="0.75" right="0.75" top="0.69" bottom="0.37"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H38"/>
  <sheetViews>
    <sheetView rightToLeft="1" zoomScale="120" zoomScaleNormal="120" workbookViewId="0">
      <selection activeCell="B2" sqref="B2"/>
    </sheetView>
  </sheetViews>
  <sheetFormatPr defaultColWidth="9.140625" defaultRowHeight="12.75"/>
  <cols>
    <col min="1" max="1" width="9.140625" style="22"/>
    <col min="2" max="2" width="10.42578125" style="22" customWidth="1"/>
    <col min="3" max="3" width="11.85546875" style="22" customWidth="1"/>
    <col min="4" max="4" width="12.140625" style="22" customWidth="1"/>
    <col min="5" max="5" width="13.5703125" style="22" customWidth="1"/>
    <col min="6" max="6" width="9" style="22" customWidth="1"/>
    <col min="7" max="7" width="16" style="22" customWidth="1"/>
    <col min="8" max="8" width="10.140625" style="22" customWidth="1"/>
    <col min="9" max="9" width="12" style="22" customWidth="1"/>
    <col min="10" max="10" width="7" style="22" customWidth="1"/>
    <col min="11" max="16384" width="9.140625" style="22"/>
  </cols>
  <sheetData>
    <row r="2" spans="2:8" ht="18.75" customHeight="1">
      <c r="B2" s="456" t="s">
        <v>457</v>
      </c>
      <c r="C2" s="456"/>
      <c r="D2" s="456"/>
      <c r="E2" s="456"/>
      <c r="F2" s="456"/>
      <c r="G2" s="456"/>
      <c r="H2" s="456"/>
    </row>
    <row r="3" spans="2:8" ht="21.75" thickBot="1">
      <c r="G3" s="458" t="s">
        <v>104</v>
      </c>
    </row>
    <row r="4" spans="2:8" ht="32.25" customHeight="1" thickTop="1" thickBot="1">
      <c r="B4" s="418" t="s">
        <v>105</v>
      </c>
      <c r="C4" s="512" t="s">
        <v>92</v>
      </c>
      <c r="D4" s="221" t="s">
        <v>91</v>
      </c>
      <c r="E4" s="221" t="s">
        <v>90</v>
      </c>
      <c r="F4" s="222" t="s">
        <v>100</v>
      </c>
      <c r="G4" s="513" t="s">
        <v>89</v>
      </c>
    </row>
    <row r="5" spans="2:8" ht="18" hidden="1" customHeight="1">
      <c r="B5" s="241">
        <v>1385</v>
      </c>
      <c r="C5" s="514">
        <v>19042.2</v>
      </c>
      <c r="D5" s="238">
        <v>597</v>
      </c>
      <c r="E5" s="238">
        <v>229.9</v>
      </c>
      <c r="F5" s="515">
        <v>343.5</v>
      </c>
      <c r="G5" s="238">
        <v>17674.5</v>
      </c>
    </row>
    <row r="6" spans="2:8" ht="18" hidden="1" customHeight="1">
      <c r="B6" s="241">
        <v>1386</v>
      </c>
      <c r="C6" s="514">
        <v>19456.099999999999</v>
      </c>
      <c r="D6" s="514">
        <v>543.70000000000005</v>
      </c>
      <c r="E6" s="514">
        <v>281.89999999999998</v>
      </c>
      <c r="F6" s="516">
        <v>322.2</v>
      </c>
      <c r="G6" s="514">
        <v>18037.3</v>
      </c>
    </row>
    <row r="7" spans="2:8" ht="18" hidden="1" customHeight="1">
      <c r="B7" s="241">
        <v>1387</v>
      </c>
      <c r="C7" s="84">
        <v>20676.099999999999</v>
      </c>
      <c r="D7" s="514">
        <v>947.3</v>
      </c>
      <c r="E7" s="514">
        <v>307.7</v>
      </c>
      <c r="F7" s="516">
        <v>344.3</v>
      </c>
      <c r="G7" s="514">
        <v>18268.3</v>
      </c>
    </row>
    <row r="8" spans="2:8" ht="20.25" hidden="1">
      <c r="B8" s="247">
        <v>1388</v>
      </c>
      <c r="C8" s="514">
        <v>20460.3</v>
      </c>
      <c r="D8" s="84">
        <v>951.4</v>
      </c>
      <c r="E8" s="84">
        <v>302.14999999999998</v>
      </c>
      <c r="F8" s="517">
        <v>337.1</v>
      </c>
      <c r="G8" s="84">
        <v>17881.400000000001</v>
      </c>
    </row>
    <row r="9" spans="2:8" ht="20.25" hidden="1">
      <c r="B9" s="247">
        <v>1389</v>
      </c>
      <c r="C9" s="238">
        <v>20206.919999999998</v>
      </c>
      <c r="D9" s="84">
        <v>1002.12</v>
      </c>
      <c r="E9" s="84">
        <v>197.75</v>
      </c>
      <c r="F9" s="517">
        <v>173.75</v>
      </c>
      <c r="G9" s="84">
        <v>17596.72</v>
      </c>
    </row>
    <row r="10" spans="2:8" ht="20.25" hidden="1">
      <c r="B10" s="230">
        <v>1390</v>
      </c>
      <c r="C10" s="371">
        <v>20382.969999999998</v>
      </c>
      <c r="D10" s="371">
        <v>957.83249999999998</v>
      </c>
      <c r="E10" s="371">
        <v>199.77984000000001</v>
      </c>
      <c r="F10" s="518">
        <v>175.30360999999999</v>
      </c>
      <c r="G10" s="371">
        <v>17731.900000000001</v>
      </c>
    </row>
    <row r="11" spans="2:8" ht="20.25" hidden="1">
      <c r="B11" s="230">
        <v>1391</v>
      </c>
      <c r="C11" s="227">
        <v>20318.149999999998</v>
      </c>
      <c r="D11" s="371">
        <v>755.85003999999992</v>
      </c>
      <c r="E11" s="371">
        <v>163.96625000000003</v>
      </c>
      <c r="F11" s="518">
        <v>143.88702000000001</v>
      </c>
      <c r="G11" s="371">
        <v>17953.239999999998</v>
      </c>
    </row>
    <row r="12" spans="2:8" ht="20.25" hidden="1">
      <c r="B12" s="230">
        <v>1392</v>
      </c>
      <c r="C12" s="227">
        <v>21139.43</v>
      </c>
      <c r="D12" s="371">
        <v>866.58056999999997</v>
      </c>
      <c r="E12" s="371">
        <v>207.16711000000004</v>
      </c>
      <c r="F12" s="518">
        <v>181.79977999999997</v>
      </c>
      <c r="G12" s="371">
        <v>18717.7</v>
      </c>
    </row>
    <row r="13" spans="2:8" ht="20.25">
      <c r="B13" s="230">
        <v>1393</v>
      </c>
      <c r="C13" s="884">
        <v>20977.599999999999</v>
      </c>
      <c r="D13" s="743">
        <v>952</v>
      </c>
      <c r="E13" s="743">
        <v>245.4</v>
      </c>
      <c r="F13" s="887">
        <v>48.2</v>
      </c>
      <c r="G13" s="743">
        <v>18396.599999999999</v>
      </c>
    </row>
    <row r="14" spans="2:8" ht="20.25">
      <c r="B14" s="230">
        <v>1394</v>
      </c>
      <c r="C14" s="888">
        <v>20437.400000000001</v>
      </c>
      <c r="D14" s="889">
        <v>925.3</v>
      </c>
      <c r="E14" s="889">
        <v>239.1</v>
      </c>
      <c r="F14" s="892">
        <v>60.7</v>
      </c>
      <c r="G14" s="889">
        <v>17733.7</v>
      </c>
    </row>
    <row r="15" spans="2:8" ht="20.25">
      <c r="B15" s="230">
        <v>1395</v>
      </c>
      <c r="C15" s="888">
        <v>19335.2</v>
      </c>
      <c r="D15" s="889">
        <v>909.6</v>
      </c>
      <c r="E15" s="889">
        <v>226.3</v>
      </c>
      <c r="F15" s="892">
        <v>79.7</v>
      </c>
      <c r="G15" s="889">
        <v>16769.599999999999</v>
      </c>
    </row>
    <row r="16" spans="2:8" ht="20.25">
      <c r="B16" s="230">
        <v>1396</v>
      </c>
      <c r="C16" s="888">
        <v>19247</v>
      </c>
      <c r="D16" s="889">
        <v>860.3</v>
      </c>
      <c r="E16" s="889">
        <v>185.9</v>
      </c>
      <c r="F16" s="892">
        <v>64.7</v>
      </c>
      <c r="G16" s="889">
        <v>16670.3</v>
      </c>
    </row>
    <row r="17" spans="1:7" ht="20.25">
      <c r="B17" s="230">
        <v>1397</v>
      </c>
      <c r="C17" s="888">
        <v>19758.7</v>
      </c>
      <c r="D17" s="889">
        <v>928.5</v>
      </c>
      <c r="E17" s="889">
        <v>220.4</v>
      </c>
      <c r="F17" s="892">
        <v>97.5</v>
      </c>
      <c r="G17" s="889">
        <v>17568.8</v>
      </c>
    </row>
    <row r="18" spans="1:7" ht="20.25">
      <c r="B18" s="230">
        <v>1398</v>
      </c>
      <c r="C18" s="888">
        <v>20048</v>
      </c>
      <c r="D18" s="889">
        <v>929</v>
      </c>
      <c r="E18" s="889">
        <v>226.7</v>
      </c>
      <c r="F18" s="892">
        <v>73.7</v>
      </c>
      <c r="G18" s="889">
        <v>17821.7</v>
      </c>
    </row>
    <row r="19" spans="1:7" ht="20.25">
      <c r="B19" s="230">
        <v>1399</v>
      </c>
      <c r="C19" s="888">
        <v>20237.599999999999</v>
      </c>
      <c r="D19" s="889">
        <v>882.9</v>
      </c>
      <c r="E19" s="889">
        <v>228.1</v>
      </c>
      <c r="F19" s="892">
        <v>65.5</v>
      </c>
      <c r="G19" s="889">
        <v>18202.8</v>
      </c>
    </row>
    <row r="20" spans="1:7" ht="20.25">
      <c r="B20" s="230">
        <v>1400</v>
      </c>
      <c r="C20" s="888">
        <v>19004.900000000001</v>
      </c>
      <c r="D20" s="889">
        <v>842</v>
      </c>
      <c r="E20" s="889">
        <v>215.5</v>
      </c>
      <c r="F20" s="892">
        <v>94.2</v>
      </c>
      <c r="G20" s="889">
        <v>17178.400000000001</v>
      </c>
    </row>
    <row r="21" spans="1:7" ht="21" thickBot="1">
      <c r="B21" s="505">
        <v>1401</v>
      </c>
      <c r="C21" s="898">
        <v>20170.099999999999</v>
      </c>
      <c r="D21" s="899">
        <v>860.3</v>
      </c>
      <c r="E21" s="899">
        <v>228.5</v>
      </c>
      <c r="F21" s="900">
        <v>119.8</v>
      </c>
      <c r="G21" s="899">
        <v>18374.8</v>
      </c>
    </row>
    <row r="22" spans="1:7" ht="16.5" thickTop="1">
      <c r="A22" s="468"/>
      <c r="B22" s="272" t="s">
        <v>287</v>
      </c>
    </row>
    <row r="31" spans="1:7">
      <c r="C31" s="23"/>
      <c r="D31" s="23"/>
      <c r="E31" s="23"/>
      <c r="F31" s="23"/>
      <c r="G31" s="23"/>
    </row>
    <row r="32" spans="1:7">
      <c r="C32" s="23"/>
      <c r="D32" s="23"/>
      <c r="E32" s="23"/>
      <c r="F32" s="23"/>
      <c r="G32" s="23"/>
    </row>
    <row r="33" spans="3:7">
      <c r="C33" s="23"/>
      <c r="D33" s="23"/>
      <c r="E33" s="23"/>
      <c r="F33" s="23"/>
      <c r="G33" s="23"/>
    </row>
    <row r="34" spans="3:7">
      <c r="C34" s="23"/>
      <c r="D34" s="23"/>
      <c r="E34" s="23"/>
      <c r="F34" s="23"/>
      <c r="G34" s="23"/>
    </row>
    <row r="35" spans="3:7">
      <c r="C35" s="23"/>
      <c r="D35" s="23"/>
      <c r="E35" s="23"/>
      <c r="F35" s="23"/>
      <c r="G35" s="23"/>
    </row>
    <row r="36" spans="3:7">
      <c r="C36" s="23"/>
      <c r="D36" s="23"/>
      <c r="E36" s="23"/>
      <c r="F36" s="23"/>
      <c r="G36" s="23"/>
    </row>
    <row r="37" spans="3:7">
      <c r="C37" s="23"/>
      <c r="D37" s="23"/>
      <c r="E37" s="23"/>
      <c r="F37" s="23"/>
      <c r="G37" s="23"/>
    </row>
    <row r="38" spans="3:7">
      <c r="C38" s="23"/>
      <c r="D38" s="23"/>
      <c r="E38" s="23"/>
      <c r="F38" s="23"/>
      <c r="G38" s="23"/>
    </row>
  </sheetData>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9"/>
  <sheetViews>
    <sheetView rightToLeft="1" zoomScale="120" zoomScaleNormal="120" workbookViewId="0">
      <selection activeCell="B2" sqref="B2"/>
    </sheetView>
  </sheetViews>
  <sheetFormatPr defaultColWidth="9.140625" defaultRowHeight="12.75"/>
  <cols>
    <col min="1" max="1" width="8.7109375" style="22" customWidth="1"/>
    <col min="2" max="2" width="10.5703125" style="22" customWidth="1"/>
    <col min="3" max="3" width="10.85546875" style="22" customWidth="1"/>
    <col min="4" max="4" width="14.140625" style="22" customWidth="1"/>
    <col min="5" max="5" width="12.28515625" style="22" customWidth="1"/>
    <col min="6" max="6" width="12.42578125" style="22" customWidth="1"/>
    <col min="7" max="7" width="14.85546875" style="22" customWidth="1"/>
    <col min="8" max="16384" width="9.140625" style="22"/>
  </cols>
  <sheetData>
    <row r="1" spans="2:9" ht="22.5" customHeight="1"/>
    <row r="2" spans="2:9" ht="19.149999999999999" customHeight="1">
      <c r="B2" s="225" t="s">
        <v>456</v>
      </c>
      <c r="C2" s="249"/>
      <c r="D2" s="249"/>
      <c r="E2" s="249"/>
      <c r="F2" s="249"/>
      <c r="G2" s="249"/>
    </row>
    <row r="3" spans="2:9" ht="18.600000000000001" customHeight="1" thickBot="1">
      <c r="G3" s="458" t="s">
        <v>80</v>
      </c>
    </row>
    <row r="4" spans="2:9" ht="33.75" customHeight="1" thickTop="1" thickBot="1">
      <c r="B4" s="224" t="s">
        <v>93</v>
      </c>
      <c r="C4" s="382" t="s">
        <v>92</v>
      </c>
      <c r="D4" s="383" t="s">
        <v>91</v>
      </c>
      <c r="E4" s="383" t="s">
        <v>90</v>
      </c>
      <c r="F4" s="384" t="s">
        <v>100</v>
      </c>
      <c r="G4" s="383" t="s">
        <v>111</v>
      </c>
    </row>
    <row r="5" spans="2:9" ht="15.75" customHeight="1">
      <c r="B5" s="449" t="s">
        <v>88</v>
      </c>
      <c r="C5" s="884">
        <v>1775.4</v>
      </c>
      <c r="D5" s="743">
        <v>79.400000000000006</v>
      </c>
      <c r="E5" s="743">
        <v>19.8</v>
      </c>
      <c r="F5" s="887">
        <v>10.7</v>
      </c>
      <c r="G5" s="743">
        <v>1596.3</v>
      </c>
      <c r="I5" s="519"/>
    </row>
    <row r="6" spans="2:9" ht="15.75" customHeight="1">
      <c r="B6" s="450" t="s">
        <v>87</v>
      </c>
      <c r="C6" s="888">
        <v>1802.1</v>
      </c>
      <c r="D6" s="889">
        <v>81.400000000000006</v>
      </c>
      <c r="E6" s="889">
        <v>20.2</v>
      </c>
      <c r="F6" s="892">
        <v>6.3</v>
      </c>
      <c r="G6" s="889">
        <v>1624.2</v>
      </c>
      <c r="I6" s="519"/>
    </row>
    <row r="7" spans="2:9" ht="15.75" customHeight="1">
      <c r="B7" s="451" t="s">
        <v>45</v>
      </c>
      <c r="C7" s="888">
        <v>1484.8</v>
      </c>
      <c r="D7" s="889">
        <v>66.5</v>
      </c>
      <c r="E7" s="889">
        <v>16.600000000000001</v>
      </c>
      <c r="F7" s="892">
        <v>6.3</v>
      </c>
      <c r="G7" s="889">
        <v>1354.7</v>
      </c>
      <c r="I7" s="519"/>
    </row>
    <row r="8" spans="2:9" ht="15.75" customHeight="1">
      <c r="B8" s="451" t="s">
        <v>86</v>
      </c>
      <c r="C8" s="888">
        <v>1145.2</v>
      </c>
      <c r="D8" s="889">
        <v>55.8</v>
      </c>
      <c r="E8" s="889">
        <v>13</v>
      </c>
      <c r="F8" s="892">
        <v>12.9</v>
      </c>
      <c r="G8" s="889">
        <v>1042.2</v>
      </c>
      <c r="I8" s="519"/>
    </row>
    <row r="9" spans="2:9" ht="15.75" customHeight="1">
      <c r="B9" s="450" t="s">
        <v>43</v>
      </c>
      <c r="C9" s="888">
        <v>1791.1</v>
      </c>
      <c r="D9" s="889">
        <v>82.4</v>
      </c>
      <c r="E9" s="889">
        <v>20.2</v>
      </c>
      <c r="F9" s="892">
        <v>10.9</v>
      </c>
      <c r="G9" s="889">
        <v>1622.1</v>
      </c>
      <c r="I9" s="519"/>
    </row>
    <row r="10" spans="2:9" ht="15.75" customHeight="1">
      <c r="B10" s="450" t="s">
        <v>85</v>
      </c>
      <c r="C10" s="888">
        <v>1801.4</v>
      </c>
      <c r="D10" s="889">
        <v>76.2</v>
      </c>
      <c r="E10" s="889">
        <v>20.3</v>
      </c>
      <c r="F10" s="892">
        <v>12</v>
      </c>
      <c r="G10" s="889">
        <v>1620.1</v>
      </c>
    </row>
    <row r="11" spans="2:9" ht="15.75" customHeight="1">
      <c r="B11" s="450" t="s">
        <v>84</v>
      </c>
      <c r="C11" s="888">
        <v>1742.9</v>
      </c>
      <c r="D11" s="889">
        <v>71.2</v>
      </c>
      <c r="E11" s="889">
        <v>19.600000000000001</v>
      </c>
      <c r="F11" s="892">
        <v>10.5</v>
      </c>
      <c r="G11" s="889">
        <v>1574</v>
      </c>
    </row>
    <row r="12" spans="2:9" ht="15.75" customHeight="1">
      <c r="B12" s="450" t="s">
        <v>41</v>
      </c>
      <c r="C12" s="888">
        <v>1742.1</v>
      </c>
      <c r="D12" s="889">
        <v>67.900000000000006</v>
      </c>
      <c r="E12" s="889">
        <v>19.5</v>
      </c>
      <c r="F12" s="892">
        <v>11.8</v>
      </c>
      <c r="G12" s="889">
        <v>1605.3</v>
      </c>
    </row>
    <row r="13" spans="2:9" ht="15.75" customHeight="1">
      <c r="B13" s="450" t="s">
        <v>83</v>
      </c>
      <c r="C13" s="888">
        <v>1734.7</v>
      </c>
      <c r="D13" s="889">
        <v>70.099999999999994</v>
      </c>
      <c r="E13" s="889">
        <v>19.8</v>
      </c>
      <c r="F13" s="892">
        <v>9.8000000000000007</v>
      </c>
      <c r="G13" s="889">
        <v>1592.7</v>
      </c>
    </row>
    <row r="14" spans="2:9" ht="15.75" customHeight="1">
      <c r="B14" s="450" t="s">
        <v>107</v>
      </c>
      <c r="C14" s="890">
        <v>1738.8</v>
      </c>
      <c r="D14" s="889">
        <v>71.5</v>
      </c>
      <c r="E14" s="889">
        <v>20</v>
      </c>
      <c r="F14" s="892">
        <v>10.8</v>
      </c>
      <c r="G14" s="889">
        <v>1599.8</v>
      </c>
    </row>
    <row r="15" spans="2:9" ht="15.75" customHeight="1">
      <c r="B15" s="450" t="s">
        <v>81</v>
      </c>
      <c r="C15" s="890">
        <v>1738.8</v>
      </c>
      <c r="D15" s="889">
        <v>72</v>
      </c>
      <c r="E15" s="889">
        <v>20.100000000000001</v>
      </c>
      <c r="F15" s="892">
        <v>9.4</v>
      </c>
      <c r="G15" s="889">
        <v>1601.1</v>
      </c>
    </row>
    <row r="16" spans="2:9" ht="15.75" customHeight="1" thickBot="1">
      <c r="B16" s="452" t="s">
        <v>110</v>
      </c>
      <c r="C16" s="893">
        <v>1672.8</v>
      </c>
      <c r="D16" s="894">
        <v>65.900000000000006</v>
      </c>
      <c r="E16" s="894">
        <v>19.3</v>
      </c>
      <c r="F16" s="897">
        <v>8.5</v>
      </c>
      <c r="G16" s="894">
        <v>1542.3</v>
      </c>
    </row>
    <row r="17" spans="1:7" ht="18" customHeight="1" thickBot="1">
      <c r="B17" s="453" t="s">
        <v>9</v>
      </c>
      <c r="C17" s="898">
        <v>20170.099999999999</v>
      </c>
      <c r="D17" s="899">
        <v>860.3</v>
      </c>
      <c r="E17" s="899">
        <v>228.5</v>
      </c>
      <c r="F17" s="900">
        <v>119.8</v>
      </c>
      <c r="G17" s="899">
        <v>18374.8</v>
      </c>
    </row>
    <row r="18" spans="1:7" ht="18" customHeight="1" thickTop="1">
      <c r="A18" s="468"/>
      <c r="B18" s="272" t="s">
        <v>108</v>
      </c>
      <c r="C18" s="272"/>
      <c r="D18" s="272"/>
      <c r="E18" s="272"/>
      <c r="F18" s="272"/>
      <c r="G18" s="272"/>
    </row>
    <row r="19" spans="1:7" ht="18" customHeight="1">
      <c r="B19" s="272" t="s">
        <v>288</v>
      </c>
      <c r="C19" s="272"/>
      <c r="D19" s="272"/>
      <c r="E19" s="272"/>
    </row>
  </sheetData>
  <pageMargins left="0.75" right="0.75" top="1" bottom="1" header="0.5" footer="0.5"/>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H36"/>
  <sheetViews>
    <sheetView rightToLeft="1" zoomScale="120" zoomScaleNormal="120" workbookViewId="0">
      <selection activeCell="B2" sqref="B2"/>
    </sheetView>
  </sheetViews>
  <sheetFormatPr defaultColWidth="9.140625" defaultRowHeight="12.75"/>
  <cols>
    <col min="1" max="1" width="14.85546875" style="22" customWidth="1"/>
    <col min="2" max="2" width="12" style="22" customWidth="1"/>
    <col min="3" max="3" width="11" style="22" customWidth="1"/>
    <col min="4" max="4" width="13.28515625" style="22" customWidth="1"/>
    <col min="5" max="5" width="12.5703125" style="22" customWidth="1"/>
    <col min="6" max="6" width="13.42578125" style="22" customWidth="1"/>
    <col min="7" max="7" width="20.42578125" style="22" customWidth="1"/>
    <col min="8" max="8" width="11.7109375" style="22" customWidth="1"/>
    <col min="9" max="9" width="10.7109375" style="22" customWidth="1"/>
    <col min="10" max="16384" width="9.140625" style="22"/>
  </cols>
  <sheetData>
    <row r="2" spans="2:8" ht="24">
      <c r="B2" s="260" t="s">
        <v>455</v>
      </c>
    </row>
    <row r="3" spans="2:8" ht="21.75" thickBot="1">
      <c r="G3" s="17" t="s">
        <v>104</v>
      </c>
    </row>
    <row r="4" spans="2:8" ht="35.450000000000003" customHeight="1" thickTop="1" thickBot="1">
      <c r="B4" s="242" t="s">
        <v>105</v>
      </c>
      <c r="C4" s="259" t="s">
        <v>92</v>
      </c>
      <c r="D4" s="195" t="s">
        <v>91</v>
      </c>
      <c r="E4" s="195" t="s">
        <v>90</v>
      </c>
      <c r="F4" s="196" t="s">
        <v>100</v>
      </c>
      <c r="G4" s="195" t="s">
        <v>111</v>
      </c>
    </row>
    <row r="5" spans="2:8" ht="17.25" hidden="1" customHeight="1">
      <c r="B5" s="258">
        <v>1388</v>
      </c>
      <c r="C5" s="141">
        <v>5927.3</v>
      </c>
      <c r="D5" s="139">
        <v>63.45</v>
      </c>
      <c r="E5" s="139">
        <v>86</v>
      </c>
      <c r="F5" s="257">
        <v>93.35</v>
      </c>
      <c r="G5" s="139">
        <v>767.2</v>
      </c>
      <c r="H5" s="23"/>
    </row>
    <row r="6" spans="2:8" ht="17.25" hidden="1" customHeight="1" thickBot="1">
      <c r="B6" s="256">
        <v>1389</v>
      </c>
      <c r="C6" s="254">
        <v>28344.95</v>
      </c>
      <c r="D6" s="254">
        <v>460.08</v>
      </c>
      <c r="E6" s="254" t="s">
        <v>22</v>
      </c>
      <c r="F6" s="255">
        <v>73.92</v>
      </c>
      <c r="G6" s="254">
        <v>7823.28</v>
      </c>
      <c r="H6" s="23"/>
    </row>
    <row r="7" spans="2:8" ht="17.25" hidden="1" customHeight="1">
      <c r="B7" s="253">
        <v>1390</v>
      </c>
      <c r="C7" s="110">
        <v>17859.009999999998</v>
      </c>
      <c r="D7" s="110">
        <v>283.70568000000003</v>
      </c>
      <c r="E7" s="110" t="s">
        <v>22</v>
      </c>
      <c r="F7" s="191">
        <v>95.072910000000007</v>
      </c>
      <c r="G7" s="110" t="s">
        <v>22</v>
      </c>
      <c r="H7" s="23"/>
    </row>
    <row r="8" spans="2:8" ht="17.25" hidden="1" customHeight="1">
      <c r="B8" s="252">
        <v>1391</v>
      </c>
      <c r="C8" s="245">
        <v>3221.0799999999995</v>
      </c>
      <c r="D8" s="130">
        <v>258.88319999999999</v>
      </c>
      <c r="E8" s="130" t="s">
        <v>22</v>
      </c>
      <c r="F8" s="171">
        <v>94.243900000000011</v>
      </c>
      <c r="G8" s="130" t="s">
        <v>22</v>
      </c>
      <c r="H8" s="23"/>
    </row>
    <row r="9" spans="2:8" ht="17.25" hidden="1" customHeight="1">
      <c r="B9" s="252">
        <v>1392</v>
      </c>
      <c r="C9" s="245">
        <v>11196.300000000001</v>
      </c>
      <c r="D9" s="130">
        <v>165.64602000000002</v>
      </c>
      <c r="E9" s="130" t="s">
        <v>22</v>
      </c>
      <c r="F9" s="171">
        <v>151.73400000000001</v>
      </c>
      <c r="G9" s="130" t="s">
        <v>22</v>
      </c>
      <c r="H9" s="23"/>
    </row>
    <row r="10" spans="2:8" ht="17.25" customHeight="1" thickTop="1">
      <c r="B10" s="1006">
        <v>1393</v>
      </c>
      <c r="C10" s="756">
        <v>11372.8</v>
      </c>
      <c r="D10" s="774" t="s">
        <v>22</v>
      </c>
      <c r="E10" s="774" t="s">
        <v>22</v>
      </c>
      <c r="F10" s="982">
        <v>43.6</v>
      </c>
      <c r="G10" s="774" t="s">
        <v>22</v>
      </c>
      <c r="H10" s="23"/>
    </row>
    <row r="11" spans="2:8" ht="17.25" customHeight="1">
      <c r="B11" s="419">
        <v>1394</v>
      </c>
      <c r="C11" s="758">
        <v>6661.3</v>
      </c>
      <c r="D11" s="744">
        <v>407.5</v>
      </c>
      <c r="E11" s="744" t="s">
        <v>22</v>
      </c>
      <c r="F11" s="983">
        <v>54.3</v>
      </c>
      <c r="G11" s="744" t="s">
        <v>22</v>
      </c>
      <c r="H11" s="23"/>
    </row>
    <row r="12" spans="2:8" ht="17.25" customHeight="1">
      <c r="B12" s="419">
        <v>1395</v>
      </c>
      <c r="C12" s="758">
        <v>1100.5</v>
      </c>
      <c r="D12" s="744">
        <v>391</v>
      </c>
      <c r="E12" s="744" t="s">
        <v>22</v>
      </c>
      <c r="F12" s="983">
        <v>48.6</v>
      </c>
      <c r="G12" s="744" t="s">
        <v>22</v>
      </c>
      <c r="H12" s="23"/>
    </row>
    <row r="13" spans="2:8" ht="17.25" customHeight="1">
      <c r="B13" s="419">
        <v>1396</v>
      </c>
      <c r="C13" s="758">
        <v>5365.3</v>
      </c>
      <c r="D13" s="744">
        <v>213</v>
      </c>
      <c r="E13" s="744" t="s">
        <v>22</v>
      </c>
      <c r="F13" s="983">
        <v>32.4</v>
      </c>
      <c r="G13" s="744">
        <v>3189</v>
      </c>
      <c r="H13" s="23"/>
    </row>
    <row r="14" spans="2:8" ht="17.25" customHeight="1">
      <c r="B14" s="419">
        <v>1397</v>
      </c>
      <c r="C14" s="758">
        <v>2902.3</v>
      </c>
      <c r="D14" s="744">
        <v>360.7</v>
      </c>
      <c r="E14" s="744" t="s">
        <v>22</v>
      </c>
      <c r="F14" s="983">
        <v>45.2</v>
      </c>
      <c r="G14" s="744" t="s">
        <v>22</v>
      </c>
      <c r="H14" s="23"/>
    </row>
    <row r="15" spans="2:8" ht="17.25" customHeight="1">
      <c r="B15" s="419">
        <v>1398</v>
      </c>
      <c r="C15" s="758">
        <v>327.3</v>
      </c>
      <c r="D15" s="744">
        <v>306.60000000000002</v>
      </c>
      <c r="E15" s="744" t="s">
        <v>22</v>
      </c>
      <c r="F15" s="983">
        <v>37</v>
      </c>
      <c r="G15" s="744" t="s">
        <v>22</v>
      </c>
      <c r="H15" s="23"/>
    </row>
    <row r="16" spans="2:8" ht="17.25" customHeight="1">
      <c r="B16" s="419">
        <v>1399</v>
      </c>
      <c r="C16" s="758">
        <v>290.3</v>
      </c>
      <c r="D16" s="744">
        <v>337.9</v>
      </c>
      <c r="E16" s="744" t="s">
        <v>22</v>
      </c>
      <c r="F16" s="983">
        <v>40.799999999999997</v>
      </c>
      <c r="G16" s="744" t="s">
        <v>22</v>
      </c>
      <c r="H16" s="23"/>
    </row>
    <row r="17" spans="1:8" ht="17.25" customHeight="1">
      <c r="B17" s="419">
        <v>1400</v>
      </c>
      <c r="C17" s="758">
        <v>413.9</v>
      </c>
      <c r="D17" s="744">
        <v>403.8</v>
      </c>
      <c r="E17" s="744" t="s">
        <v>22</v>
      </c>
      <c r="F17" s="983">
        <v>48.8</v>
      </c>
      <c r="G17" s="744" t="s">
        <v>22</v>
      </c>
      <c r="H17" s="23"/>
    </row>
    <row r="18" spans="1:8" ht="17.25" customHeight="1" thickBot="1">
      <c r="B18" s="386">
        <v>1401</v>
      </c>
      <c r="C18" s="760">
        <v>5291.4</v>
      </c>
      <c r="D18" s="777">
        <v>477.9</v>
      </c>
      <c r="E18" s="777" t="s">
        <v>22</v>
      </c>
      <c r="F18" s="998">
        <v>47.2</v>
      </c>
      <c r="G18" s="777" t="s">
        <v>22</v>
      </c>
      <c r="H18" s="23"/>
    </row>
    <row r="19" spans="1:8" ht="69.75" customHeight="1" thickTop="1">
      <c r="A19" s="399"/>
      <c r="B19" s="1076" t="s">
        <v>306</v>
      </c>
      <c r="C19" s="1076"/>
      <c r="D19" s="1076"/>
      <c r="E19" s="1076"/>
      <c r="F19" s="1076"/>
      <c r="G19" s="1076"/>
    </row>
    <row r="20" spans="1:8" ht="15.75">
      <c r="B20" s="1075" t="s">
        <v>290</v>
      </c>
      <c r="C20" s="1075"/>
      <c r="D20" s="1075"/>
      <c r="E20" s="1075"/>
      <c r="F20" s="1075"/>
      <c r="G20" s="1075"/>
    </row>
    <row r="29" spans="1:8">
      <c r="C29" s="23"/>
      <c r="D29" s="23"/>
      <c r="E29" s="23"/>
      <c r="F29" s="23"/>
      <c r="G29" s="23"/>
    </row>
    <row r="30" spans="1:8">
      <c r="C30" s="23"/>
      <c r="D30" s="23"/>
      <c r="E30" s="23"/>
      <c r="F30" s="23"/>
      <c r="G30" s="23"/>
    </row>
    <row r="31" spans="1:8">
      <c r="C31" s="23"/>
      <c r="D31" s="23"/>
      <c r="E31" s="23"/>
      <c r="F31" s="23"/>
      <c r="G31" s="23"/>
    </row>
    <row r="32" spans="1:8">
      <c r="C32" s="23"/>
      <c r="D32" s="23"/>
      <c r="E32" s="23"/>
      <c r="F32" s="23"/>
      <c r="G32" s="23"/>
    </row>
    <row r="33" spans="3:7">
      <c r="C33" s="23"/>
      <c r="D33" s="23"/>
      <c r="E33" s="23"/>
      <c r="F33" s="23"/>
      <c r="G33" s="23"/>
    </row>
    <row r="34" spans="3:7">
      <c r="C34" s="23"/>
      <c r="D34" s="23"/>
      <c r="E34" s="23"/>
      <c r="F34" s="23"/>
      <c r="G34" s="23"/>
    </row>
    <row r="35" spans="3:7">
      <c r="C35" s="23"/>
      <c r="D35" s="23"/>
      <c r="E35" s="23"/>
      <c r="F35" s="23"/>
      <c r="G35" s="23"/>
    </row>
    <row r="36" spans="3:7">
      <c r="C36" s="23"/>
      <c r="D36" s="23"/>
      <c r="E36" s="23"/>
      <c r="F36" s="23"/>
      <c r="G36" s="23"/>
    </row>
  </sheetData>
  <mergeCells count="2">
    <mergeCell ref="B20:G20"/>
    <mergeCell ref="B19:G1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I45"/>
  <sheetViews>
    <sheetView rightToLeft="1" zoomScale="120" zoomScaleNormal="120" workbookViewId="0">
      <selection activeCell="B2" sqref="B2"/>
    </sheetView>
  </sheetViews>
  <sheetFormatPr defaultColWidth="9.140625" defaultRowHeight="12.75"/>
  <cols>
    <col min="1" max="1" width="10.140625" style="22" customWidth="1"/>
    <col min="2" max="2" width="10.28515625" style="22" customWidth="1"/>
    <col min="3" max="3" width="13" style="22" customWidth="1"/>
    <col min="4" max="4" width="10.85546875" style="22" customWidth="1"/>
    <col min="5" max="5" width="8.140625" style="22" customWidth="1"/>
    <col min="6" max="6" width="10.28515625" style="22" customWidth="1"/>
    <col min="7" max="7" width="15.140625" style="22" customWidth="1"/>
    <col min="8" max="16384" width="9.140625" style="22"/>
  </cols>
  <sheetData>
    <row r="2" spans="2:9" s="1" customFormat="1" ht="32.25" customHeight="1">
      <c r="B2" s="21" t="s">
        <v>454</v>
      </c>
      <c r="C2" s="106"/>
      <c r="D2" s="106"/>
      <c r="E2" s="106"/>
      <c r="F2" s="106"/>
      <c r="G2" s="106"/>
    </row>
    <row r="3" spans="2:9" ht="14.25" customHeight="1" thickBot="1">
      <c r="B3" s="263"/>
      <c r="C3" s="263"/>
      <c r="D3" s="263"/>
      <c r="E3" s="263"/>
      <c r="F3" s="263"/>
      <c r="G3" s="17" t="s">
        <v>80</v>
      </c>
    </row>
    <row r="4" spans="2:9" ht="36.75" customHeight="1" thickTop="1" thickBot="1">
      <c r="B4" s="381" t="s">
        <v>93</v>
      </c>
      <c r="C4" s="382" t="s">
        <v>92</v>
      </c>
      <c r="D4" s="383" t="s">
        <v>91</v>
      </c>
      <c r="E4" s="383" t="s">
        <v>90</v>
      </c>
      <c r="F4" s="384" t="s">
        <v>100</v>
      </c>
      <c r="G4" s="383" t="s">
        <v>111</v>
      </c>
    </row>
    <row r="5" spans="2:9" s="127" customFormat="1" ht="15.75" customHeight="1">
      <c r="B5" s="379" t="s">
        <v>88</v>
      </c>
      <c r="C5" s="885">
        <v>2490.8000000000002</v>
      </c>
      <c r="D5" s="743">
        <v>40.9</v>
      </c>
      <c r="E5" s="1002" t="s">
        <v>22</v>
      </c>
      <c r="F5" s="887">
        <v>4</v>
      </c>
      <c r="G5" s="1002" t="s">
        <v>22</v>
      </c>
      <c r="H5" s="405"/>
      <c r="I5" s="22"/>
    </row>
    <row r="6" spans="2:9" s="127" customFormat="1" ht="15.75" customHeight="1">
      <c r="B6" s="205" t="s">
        <v>87</v>
      </c>
      <c r="C6" s="890">
        <v>2424.8000000000002</v>
      </c>
      <c r="D6" s="889">
        <v>41.3</v>
      </c>
      <c r="E6" s="1003" t="s">
        <v>22</v>
      </c>
      <c r="F6" s="892">
        <v>4.0999999999999996</v>
      </c>
      <c r="G6" s="1003" t="s">
        <v>22</v>
      </c>
      <c r="H6" s="405"/>
      <c r="I6" s="22"/>
    </row>
    <row r="7" spans="2:9" s="127" customFormat="1" ht="15.75" customHeight="1">
      <c r="B7" s="377" t="s">
        <v>45</v>
      </c>
      <c r="C7" s="890">
        <v>43.7</v>
      </c>
      <c r="D7" s="889">
        <v>41.3</v>
      </c>
      <c r="E7" s="953" t="s">
        <v>22</v>
      </c>
      <c r="F7" s="925">
        <v>4.0999999999999996</v>
      </c>
      <c r="G7" s="1003" t="s">
        <v>22</v>
      </c>
      <c r="H7" s="405"/>
      <c r="I7" s="22"/>
    </row>
    <row r="8" spans="2:9" s="127" customFormat="1" ht="15.75" customHeight="1">
      <c r="B8" s="377" t="s">
        <v>86</v>
      </c>
      <c r="C8" s="890">
        <v>42.4</v>
      </c>
      <c r="D8" s="889">
        <v>45.4</v>
      </c>
      <c r="E8" s="953" t="s">
        <v>22</v>
      </c>
      <c r="F8" s="925">
        <v>4.3</v>
      </c>
      <c r="G8" s="1003" t="s">
        <v>22</v>
      </c>
      <c r="H8" s="405"/>
      <c r="I8" s="22"/>
    </row>
    <row r="9" spans="2:9" s="127" customFormat="1" ht="15.75" customHeight="1">
      <c r="B9" s="205" t="s">
        <v>43</v>
      </c>
      <c r="C9" s="890">
        <v>29.8</v>
      </c>
      <c r="D9" s="889">
        <v>36.5</v>
      </c>
      <c r="E9" s="953" t="s">
        <v>22</v>
      </c>
      <c r="F9" s="925">
        <v>3.1</v>
      </c>
      <c r="G9" s="1003" t="s">
        <v>22</v>
      </c>
      <c r="H9" s="405"/>
      <c r="I9" s="22"/>
    </row>
    <row r="10" spans="2:9" s="127" customFormat="1" ht="15.75" customHeight="1">
      <c r="B10" s="205" t="s">
        <v>85</v>
      </c>
      <c r="C10" s="890">
        <v>30.8</v>
      </c>
      <c r="D10" s="889">
        <v>37.799999999999997</v>
      </c>
      <c r="E10" s="953" t="s">
        <v>22</v>
      </c>
      <c r="F10" s="925">
        <v>3.5</v>
      </c>
      <c r="G10" s="1003" t="s">
        <v>22</v>
      </c>
      <c r="H10" s="405"/>
      <c r="I10" s="22"/>
    </row>
    <row r="11" spans="2:9" s="127" customFormat="1" ht="15.75" customHeight="1">
      <c r="B11" s="205" t="s">
        <v>84</v>
      </c>
      <c r="C11" s="890">
        <v>34.4</v>
      </c>
      <c r="D11" s="889">
        <v>38.4</v>
      </c>
      <c r="E11" s="953" t="s">
        <v>22</v>
      </c>
      <c r="F11" s="925">
        <v>4.7</v>
      </c>
      <c r="G11" s="1003" t="s">
        <v>22</v>
      </c>
      <c r="H11" s="405"/>
    </row>
    <row r="12" spans="2:9" s="127" customFormat="1" ht="15.75" customHeight="1">
      <c r="B12" s="205" t="s">
        <v>41</v>
      </c>
      <c r="C12" s="890">
        <v>36.1</v>
      </c>
      <c r="D12" s="889">
        <v>37.799999999999997</v>
      </c>
      <c r="E12" s="953" t="s">
        <v>22</v>
      </c>
      <c r="F12" s="925">
        <v>3.7</v>
      </c>
      <c r="G12" s="1003" t="s">
        <v>22</v>
      </c>
      <c r="H12" s="405"/>
    </row>
    <row r="13" spans="2:9" s="127" customFormat="1" ht="15.75" customHeight="1">
      <c r="B13" s="205" t="s">
        <v>83</v>
      </c>
      <c r="C13" s="890">
        <v>38.4</v>
      </c>
      <c r="D13" s="889">
        <v>38.799999999999997</v>
      </c>
      <c r="E13" s="953" t="s">
        <v>22</v>
      </c>
      <c r="F13" s="925">
        <v>4.0999999999999996</v>
      </c>
      <c r="G13" s="1003" t="s">
        <v>22</v>
      </c>
      <c r="H13" s="405"/>
    </row>
    <row r="14" spans="2:9" s="127" customFormat="1" ht="15.75" customHeight="1">
      <c r="B14" s="205" t="s">
        <v>107</v>
      </c>
      <c r="C14" s="890">
        <v>40.5</v>
      </c>
      <c r="D14" s="889">
        <v>40</v>
      </c>
      <c r="E14" s="953" t="s">
        <v>22</v>
      </c>
      <c r="F14" s="925">
        <v>4</v>
      </c>
      <c r="G14" s="1003" t="s">
        <v>22</v>
      </c>
      <c r="H14" s="405"/>
    </row>
    <row r="15" spans="2:9" s="127" customFormat="1" ht="15.75" customHeight="1">
      <c r="B15" s="205" t="s">
        <v>81</v>
      </c>
      <c r="C15" s="890">
        <v>42.1</v>
      </c>
      <c r="D15" s="889">
        <v>40.5</v>
      </c>
      <c r="E15" s="953" t="s">
        <v>22</v>
      </c>
      <c r="F15" s="925">
        <v>3.9</v>
      </c>
      <c r="G15" s="1003" t="s">
        <v>22</v>
      </c>
      <c r="H15" s="405"/>
    </row>
    <row r="16" spans="2:9" s="127" customFormat="1" ht="15.75" customHeight="1" thickBot="1">
      <c r="B16" s="204" t="s">
        <v>110</v>
      </c>
      <c r="C16" s="895">
        <v>37.700000000000003</v>
      </c>
      <c r="D16" s="894">
        <v>39.299999999999997</v>
      </c>
      <c r="E16" s="1004" t="s">
        <v>22</v>
      </c>
      <c r="F16" s="926">
        <v>3.8</v>
      </c>
      <c r="G16" s="1005" t="s">
        <v>22</v>
      </c>
      <c r="H16" s="405"/>
    </row>
    <row r="17" spans="1:8" ht="15.75" customHeight="1" thickBot="1">
      <c r="B17" s="394" t="s">
        <v>9</v>
      </c>
      <c r="C17" s="928">
        <v>5291.4</v>
      </c>
      <c r="D17" s="929">
        <v>477.9</v>
      </c>
      <c r="E17" s="929" t="s">
        <v>22</v>
      </c>
      <c r="F17" s="927">
        <v>47.2</v>
      </c>
      <c r="G17" s="899" t="s">
        <v>22</v>
      </c>
      <c r="H17" s="405"/>
    </row>
    <row r="18" spans="1:8" ht="15.75" customHeight="1" thickTop="1">
      <c r="B18" s="217" t="s">
        <v>317</v>
      </c>
      <c r="C18" s="217"/>
      <c r="D18" s="217"/>
      <c r="E18" s="217"/>
      <c r="F18" s="108"/>
      <c r="G18" s="108"/>
    </row>
    <row r="19" spans="1:8" ht="15.75" customHeight="1">
      <c r="B19" s="217" t="s">
        <v>318</v>
      </c>
      <c r="C19" s="217"/>
      <c r="D19" s="217"/>
      <c r="E19" s="217"/>
      <c r="F19" s="108"/>
      <c r="G19" s="108"/>
    </row>
    <row r="20" spans="1:8" ht="34.9" customHeight="1">
      <c r="A20" s="399"/>
      <c r="B20" s="1078" t="s">
        <v>319</v>
      </c>
      <c r="C20" s="1078"/>
      <c r="D20" s="1078"/>
      <c r="E20" s="1078"/>
      <c r="F20" s="1078"/>
      <c r="G20" s="1078"/>
      <c r="H20" s="262"/>
    </row>
    <row r="21" spans="1:8" ht="88.5" customHeight="1">
      <c r="B21" s="1077" t="s">
        <v>289</v>
      </c>
      <c r="C21" s="1077"/>
      <c r="D21" s="1077"/>
      <c r="E21" s="1077"/>
      <c r="F21" s="1077"/>
      <c r="G21" s="1077"/>
    </row>
    <row r="22" spans="1:8" ht="12.75" customHeight="1">
      <c r="B22" s="217" t="s">
        <v>291</v>
      </c>
      <c r="C22" s="217"/>
      <c r="D22" s="217"/>
      <c r="E22" s="217"/>
      <c r="F22" s="217"/>
      <c r="G22" s="217"/>
    </row>
    <row r="23" spans="1:8" ht="31.5" customHeight="1"/>
    <row r="24" spans="1:8" ht="14.25" customHeight="1">
      <c r="B24" s="359"/>
      <c r="C24" s="359"/>
      <c r="D24" s="359"/>
      <c r="E24" s="359"/>
      <c r="F24" s="359"/>
      <c r="G24" s="359"/>
    </row>
    <row r="25" spans="1:8" ht="14.25" customHeight="1">
      <c r="B25" s="359"/>
      <c r="C25" s="359"/>
      <c r="D25" s="359"/>
      <c r="E25" s="359"/>
      <c r="F25" s="359"/>
      <c r="G25" s="359"/>
    </row>
    <row r="26" spans="1:8" ht="14.25" customHeight="1">
      <c r="B26" s="359"/>
      <c r="C26" s="359"/>
      <c r="D26" s="359"/>
      <c r="E26" s="359"/>
      <c r="F26" s="359"/>
      <c r="G26" s="359"/>
    </row>
    <row r="27" spans="1:8" ht="12.75" customHeight="1">
      <c r="G27" s="261"/>
    </row>
    <row r="28" spans="1:8" ht="12.75" customHeight="1">
      <c r="G28" s="261"/>
    </row>
    <row r="29" spans="1:8" ht="12.75" customHeight="1">
      <c r="G29" s="261"/>
    </row>
    <row r="30" spans="1:8" ht="12.75" customHeight="1">
      <c r="G30" s="261"/>
    </row>
    <row r="31" spans="1:8" ht="12.75" customHeight="1">
      <c r="G31" s="261"/>
    </row>
    <row r="32" spans="1:8" ht="12.75" customHeight="1">
      <c r="G32" s="261"/>
    </row>
    <row r="33" spans="7:7" ht="12.75" customHeight="1">
      <c r="G33" s="261"/>
    </row>
    <row r="34" spans="7:7" ht="12.75" customHeight="1">
      <c r="G34" s="261"/>
    </row>
    <row r="35" spans="7:7" ht="12.75" customHeight="1">
      <c r="G35" s="261"/>
    </row>
    <row r="36" spans="7:7" ht="12.75" customHeight="1">
      <c r="G36" s="261"/>
    </row>
    <row r="37" spans="7:7" ht="12.75" customHeight="1">
      <c r="G37" s="261"/>
    </row>
    <row r="38" spans="7:7" ht="12.75" customHeight="1">
      <c r="G38" s="261"/>
    </row>
    <row r="39" spans="7:7" ht="12.75" customHeight="1">
      <c r="G39" s="261"/>
    </row>
    <row r="40" spans="7:7" ht="12.75" customHeight="1">
      <c r="G40" s="261"/>
    </row>
    <row r="41" spans="7:7" ht="12.75" customHeight="1">
      <c r="G41" s="261"/>
    </row>
    <row r="42" spans="7:7" ht="12.75" customHeight="1">
      <c r="G42" s="261"/>
    </row>
    <row r="43" spans="7:7" ht="12.75" customHeight="1">
      <c r="G43" s="261"/>
    </row>
    <row r="45" spans="7:7" ht="20.25">
      <c r="G45" s="261"/>
    </row>
  </sheetData>
  <mergeCells count="2">
    <mergeCell ref="B21:G21"/>
    <mergeCell ref="B20:G20"/>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20"/>
  <sheetViews>
    <sheetView rightToLeft="1" zoomScale="120" zoomScaleNormal="120" workbookViewId="0">
      <selection activeCell="B2" sqref="B2"/>
    </sheetView>
  </sheetViews>
  <sheetFormatPr defaultColWidth="9.140625" defaultRowHeight="12.75"/>
  <cols>
    <col min="1" max="1" width="9.140625" style="22"/>
    <col min="2" max="2" width="13.7109375" style="22" customWidth="1"/>
    <col min="3" max="3" width="10" style="22" customWidth="1"/>
    <col min="4" max="5" width="12.7109375" style="22" customWidth="1"/>
    <col min="6" max="6" width="13.28515625" style="22" customWidth="1"/>
    <col min="7" max="7" width="19" style="22" customWidth="1"/>
    <col min="8" max="8" width="9.140625" style="26"/>
    <col min="9" max="16384" width="9.140625" style="22"/>
  </cols>
  <sheetData>
    <row r="1" spans="2:7" ht="22.5" customHeight="1"/>
    <row r="2" spans="2:7" ht="24">
      <c r="B2" s="401" t="s">
        <v>453</v>
      </c>
      <c r="C2" s="520"/>
      <c r="D2" s="520"/>
      <c r="E2" s="520"/>
      <c r="F2" s="520"/>
      <c r="G2" s="520"/>
    </row>
    <row r="3" spans="2:7" ht="21.75" thickBot="1">
      <c r="G3" s="458" t="s">
        <v>104</v>
      </c>
    </row>
    <row r="4" spans="2:7" ht="40.15" customHeight="1" thickTop="1" thickBot="1">
      <c r="B4" s="521" t="s">
        <v>105</v>
      </c>
      <c r="C4" s="512" t="s">
        <v>92</v>
      </c>
      <c r="D4" s="221" t="s">
        <v>91</v>
      </c>
      <c r="E4" s="221" t="s">
        <v>90</v>
      </c>
      <c r="F4" s="222" t="s">
        <v>100</v>
      </c>
      <c r="G4" s="221" t="s">
        <v>111</v>
      </c>
    </row>
    <row r="5" spans="2:7" ht="18.75" hidden="1" thickBot="1">
      <c r="B5" s="271">
        <v>1388</v>
      </c>
      <c r="C5" s="522">
        <v>4382.6000000000004</v>
      </c>
      <c r="D5" s="523">
        <v>182.5</v>
      </c>
      <c r="E5" s="523">
        <v>63.9</v>
      </c>
      <c r="F5" s="524">
        <v>74.3</v>
      </c>
      <c r="G5" s="523">
        <v>767.2</v>
      </c>
    </row>
    <row r="6" spans="2:7" ht="18.75" hidden="1" thickBot="1">
      <c r="B6" s="270">
        <v>1389</v>
      </c>
      <c r="C6" s="240">
        <v>18162.29</v>
      </c>
      <c r="D6" s="238">
        <v>759.23</v>
      </c>
      <c r="E6" s="238">
        <v>178.04999999999998</v>
      </c>
      <c r="F6" s="239">
        <v>156.79</v>
      </c>
      <c r="G6" s="238">
        <v>16511.059999999998</v>
      </c>
    </row>
    <row r="7" spans="2:7" ht="18" hidden="1">
      <c r="B7" s="267">
        <v>1390</v>
      </c>
      <c r="C7" s="233">
        <v>19074.210000000003</v>
      </c>
      <c r="D7" s="231">
        <v>710.58188999999993</v>
      </c>
      <c r="E7" s="231">
        <v>186.06704000000002</v>
      </c>
      <c r="F7" s="232">
        <v>163.79199</v>
      </c>
      <c r="G7" s="231">
        <v>17244.59</v>
      </c>
    </row>
    <row r="8" spans="2:7" ht="18" hidden="1">
      <c r="B8" s="266">
        <v>1391</v>
      </c>
      <c r="C8" s="228">
        <v>21266.770000000004</v>
      </c>
      <c r="D8" s="227">
        <v>804.96616000000006</v>
      </c>
      <c r="E8" s="227">
        <v>207.68521000000001</v>
      </c>
      <c r="F8" s="229">
        <v>182.25514000000004</v>
      </c>
      <c r="G8" s="227">
        <v>18958.039999999997</v>
      </c>
    </row>
    <row r="9" spans="2:7" ht="18" hidden="1">
      <c r="B9" s="266">
        <v>1392</v>
      </c>
      <c r="C9" s="228">
        <v>21266.770000000004</v>
      </c>
      <c r="D9" s="227">
        <v>804.96616000000006</v>
      </c>
      <c r="E9" s="227">
        <v>207.68521000000001</v>
      </c>
      <c r="F9" s="229">
        <v>182.25514000000004</v>
      </c>
      <c r="G9" s="227">
        <v>18958.039999999997</v>
      </c>
    </row>
    <row r="10" spans="2:7" ht="18">
      <c r="B10" s="266">
        <v>1393</v>
      </c>
      <c r="C10" s="884">
        <v>21449.8</v>
      </c>
      <c r="D10" s="743">
        <v>848.7</v>
      </c>
      <c r="E10" s="743">
        <v>223.1</v>
      </c>
      <c r="F10" s="887">
        <v>75.099999999999994</v>
      </c>
      <c r="G10" s="743">
        <v>18826</v>
      </c>
    </row>
    <row r="11" spans="2:7" ht="18">
      <c r="B11" s="266">
        <v>1394</v>
      </c>
      <c r="C11" s="888">
        <v>21493.8</v>
      </c>
      <c r="D11" s="889">
        <v>724.6</v>
      </c>
      <c r="E11" s="889">
        <v>223.5</v>
      </c>
      <c r="F11" s="892">
        <v>101.1</v>
      </c>
      <c r="G11" s="889">
        <v>18843.3</v>
      </c>
    </row>
    <row r="12" spans="2:7" ht="18">
      <c r="B12" s="266">
        <v>1395</v>
      </c>
      <c r="C12" s="888">
        <v>22195.4</v>
      </c>
      <c r="D12" s="889">
        <v>746.4</v>
      </c>
      <c r="E12" s="889">
        <v>229.1</v>
      </c>
      <c r="F12" s="892">
        <v>96.7</v>
      </c>
      <c r="G12" s="889">
        <v>19273.7</v>
      </c>
    </row>
    <row r="13" spans="2:7" ht="18">
      <c r="B13" s="266">
        <v>1396</v>
      </c>
      <c r="C13" s="888">
        <v>21347</v>
      </c>
      <c r="D13" s="889">
        <v>674</v>
      </c>
      <c r="E13" s="889">
        <v>192.1</v>
      </c>
      <c r="F13" s="892">
        <v>91.6</v>
      </c>
      <c r="G13" s="889">
        <v>18788.3</v>
      </c>
    </row>
    <row r="14" spans="2:7" ht="18">
      <c r="B14" s="266">
        <v>1397</v>
      </c>
      <c r="C14" s="888">
        <v>20022.8</v>
      </c>
      <c r="D14" s="889">
        <v>700.5</v>
      </c>
      <c r="E14" s="889">
        <v>195.8</v>
      </c>
      <c r="F14" s="892">
        <v>143.69999999999999</v>
      </c>
      <c r="G14" s="889">
        <v>18050</v>
      </c>
    </row>
    <row r="15" spans="2:7" ht="18">
      <c r="B15" s="266">
        <v>1398</v>
      </c>
      <c r="C15" s="888">
        <v>20194.7</v>
      </c>
      <c r="D15" s="889">
        <v>714.2</v>
      </c>
      <c r="E15" s="889">
        <v>200.2</v>
      </c>
      <c r="F15" s="892">
        <v>160.1</v>
      </c>
      <c r="G15" s="889">
        <v>18216.2</v>
      </c>
    </row>
    <row r="16" spans="2:7" ht="18">
      <c r="B16" s="266">
        <v>1399</v>
      </c>
      <c r="C16" s="888">
        <v>19272.8</v>
      </c>
      <c r="D16" s="889">
        <v>693.2</v>
      </c>
      <c r="E16" s="889">
        <v>194.8</v>
      </c>
      <c r="F16" s="892">
        <v>192.3</v>
      </c>
      <c r="G16" s="889">
        <v>17600.400000000001</v>
      </c>
    </row>
    <row r="17" spans="1:7" ht="18">
      <c r="B17" s="266">
        <v>1400</v>
      </c>
      <c r="C17" s="888">
        <v>19490.5</v>
      </c>
      <c r="D17" s="889">
        <v>707</v>
      </c>
      <c r="E17" s="889">
        <v>193.7</v>
      </c>
      <c r="F17" s="892">
        <v>109</v>
      </c>
      <c r="G17" s="889">
        <v>18090.400000000001</v>
      </c>
    </row>
    <row r="18" spans="1:7" ht="18.75" thickBot="1">
      <c r="B18" s="266">
        <v>1401</v>
      </c>
      <c r="C18" s="898">
        <v>19611.400000000001</v>
      </c>
      <c r="D18" s="899">
        <v>740.1</v>
      </c>
      <c r="E18" s="899">
        <v>195.6</v>
      </c>
      <c r="F18" s="900">
        <v>123.5</v>
      </c>
      <c r="G18" s="899">
        <v>18209.5</v>
      </c>
    </row>
    <row r="19" spans="1:7" ht="16.5" thickTop="1">
      <c r="A19" s="468"/>
      <c r="B19" s="525" t="s">
        <v>292</v>
      </c>
      <c r="C19" s="526"/>
      <c r="D19" s="526"/>
      <c r="E19" s="526"/>
      <c r="F19" s="526"/>
      <c r="G19" s="470"/>
    </row>
    <row r="20" spans="1:7" ht="15.75">
      <c r="B20" s="272" t="s">
        <v>293</v>
      </c>
      <c r="C20" s="272"/>
      <c r="D20" s="272"/>
      <c r="E20" s="272"/>
      <c r="F20" s="272"/>
      <c r="G20" s="272"/>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G20"/>
  <sheetViews>
    <sheetView rightToLeft="1" zoomScale="120" zoomScaleNormal="120" workbookViewId="0">
      <selection activeCell="B2" sqref="B2"/>
    </sheetView>
  </sheetViews>
  <sheetFormatPr defaultColWidth="9.140625" defaultRowHeight="12.75"/>
  <cols>
    <col min="1" max="1" width="9.140625" style="22"/>
    <col min="2" max="2" width="12.140625" style="22" customWidth="1"/>
    <col min="3" max="7" width="11.5703125" style="22" customWidth="1"/>
    <col min="8" max="8" width="9.85546875" style="22" customWidth="1"/>
    <col min="9" max="9" width="12.5703125" style="22" customWidth="1"/>
    <col min="10" max="16384" width="9.140625" style="22"/>
  </cols>
  <sheetData>
    <row r="2" spans="2:7" ht="29.25" customHeight="1">
      <c r="B2" s="456" t="s">
        <v>452</v>
      </c>
      <c r="C2" s="456"/>
      <c r="D2" s="456"/>
      <c r="E2" s="456"/>
      <c r="F2" s="456"/>
      <c r="G2" s="456"/>
    </row>
    <row r="3" spans="2:7" ht="18.75" thickBot="1">
      <c r="B3" s="275"/>
      <c r="C3" s="275"/>
      <c r="D3" s="275"/>
      <c r="E3" s="275"/>
      <c r="F3" s="275"/>
      <c r="G3" s="274" t="s">
        <v>80</v>
      </c>
    </row>
    <row r="4" spans="2:7" ht="36.75" customHeight="1" thickTop="1" thickBot="1">
      <c r="B4" s="273" t="s">
        <v>93</v>
      </c>
      <c r="C4" s="221" t="s">
        <v>92</v>
      </c>
      <c r="D4" s="221" t="s">
        <v>91</v>
      </c>
      <c r="E4" s="221" t="s">
        <v>90</v>
      </c>
      <c r="F4" s="222" t="s">
        <v>100</v>
      </c>
      <c r="G4" s="221" t="s">
        <v>111</v>
      </c>
    </row>
    <row r="5" spans="2:7" ht="17.25" customHeight="1">
      <c r="B5" s="380" t="s">
        <v>88</v>
      </c>
      <c r="C5" s="885">
        <v>1703.9</v>
      </c>
      <c r="D5" s="743">
        <v>62.5</v>
      </c>
      <c r="E5" s="743">
        <v>17.600000000000001</v>
      </c>
      <c r="F5" s="887">
        <v>11</v>
      </c>
      <c r="G5" s="886">
        <v>1602.4</v>
      </c>
    </row>
    <row r="6" spans="2:7" ht="17.25" customHeight="1">
      <c r="B6" s="244" t="s">
        <v>87</v>
      </c>
      <c r="C6" s="890">
        <v>1626.3</v>
      </c>
      <c r="D6" s="889">
        <v>58.8</v>
      </c>
      <c r="E6" s="889">
        <v>16.8</v>
      </c>
      <c r="F6" s="892">
        <v>13.5</v>
      </c>
      <c r="G6" s="891">
        <v>1527.3</v>
      </c>
    </row>
    <row r="7" spans="2:7" ht="17.25" customHeight="1">
      <c r="B7" s="378" t="s">
        <v>45</v>
      </c>
      <c r="C7" s="890">
        <v>1600.2</v>
      </c>
      <c r="D7" s="891">
        <v>59</v>
      </c>
      <c r="E7" s="891">
        <v>16.8</v>
      </c>
      <c r="F7" s="925">
        <v>11.2</v>
      </c>
      <c r="G7" s="891">
        <v>1505.9</v>
      </c>
    </row>
    <row r="8" spans="2:7" ht="17.25" customHeight="1">
      <c r="B8" s="378" t="s">
        <v>86</v>
      </c>
      <c r="C8" s="890">
        <v>1326.7</v>
      </c>
      <c r="D8" s="891">
        <v>50.8</v>
      </c>
      <c r="E8" s="891">
        <v>13.9</v>
      </c>
      <c r="F8" s="925">
        <v>15.7</v>
      </c>
      <c r="G8" s="891">
        <v>1244.4000000000001</v>
      </c>
    </row>
    <row r="9" spans="2:7" ht="17.25" customHeight="1">
      <c r="B9" s="244" t="s">
        <v>43</v>
      </c>
      <c r="C9" s="890">
        <v>1073</v>
      </c>
      <c r="D9" s="891">
        <v>45.5</v>
      </c>
      <c r="E9" s="891">
        <v>10.4</v>
      </c>
      <c r="F9" s="925">
        <v>15.6</v>
      </c>
      <c r="G9" s="891">
        <v>985.7</v>
      </c>
    </row>
    <row r="10" spans="2:7" ht="17.25" customHeight="1">
      <c r="B10" s="244" t="s">
        <v>85</v>
      </c>
      <c r="C10" s="890">
        <v>1782.4</v>
      </c>
      <c r="D10" s="891">
        <v>69.3</v>
      </c>
      <c r="E10" s="891">
        <v>17.2</v>
      </c>
      <c r="F10" s="925">
        <v>10.9</v>
      </c>
      <c r="G10" s="891">
        <v>1626.8</v>
      </c>
    </row>
    <row r="11" spans="2:7" ht="17.25" customHeight="1">
      <c r="B11" s="244" t="s">
        <v>84</v>
      </c>
      <c r="C11" s="890">
        <v>1762.2</v>
      </c>
      <c r="D11" s="891">
        <v>68.099999999999994</v>
      </c>
      <c r="E11" s="891">
        <v>16.899999999999999</v>
      </c>
      <c r="F11" s="925">
        <v>6.8</v>
      </c>
      <c r="G11" s="891">
        <v>1588.9</v>
      </c>
    </row>
    <row r="12" spans="2:7" ht="17.25" customHeight="1">
      <c r="B12" s="244" t="s">
        <v>41</v>
      </c>
      <c r="C12" s="890">
        <v>1765.3</v>
      </c>
      <c r="D12" s="891">
        <v>66</v>
      </c>
      <c r="E12" s="891">
        <v>17</v>
      </c>
      <c r="F12" s="925">
        <v>8.3000000000000007</v>
      </c>
      <c r="G12" s="891">
        <v>1625.1</v>
      </c>
    </row>
    <row r="13" spans="2:7" ht="17.25" customHeight="1">
      <c r="B13" s="244" t="s">
        <v>83</v>
      </c>
      <c r="C13" s="890">
        <v>1721.2</v>
      </c>
      <c r="D13" s="891">
        <v>66.099999999999994</v>
      </c>
      <c r="E13" s="891">
        <v>17.399999999999999</v>
      </c>
      <c r="F13" s="925">
        <v>9.8000000000000007</v>
      </c>
      <c r="G13" s="891">
        <v>1635.6</v>
      </c>
    </row>
    <row r="14" spans="2:7" ht="17.25" customHeight="1">
      <c r="B14" s="205" t="s">
        <v>82</v>
      </c>
      <c r="C14" s="890">
        <v>1769</v>
      </c>
      <c r="D14" s="891">
        <v>65.599999999999994</v>
      </c>
      <c r="E14" s="891">
        <v>17.399999999999999</v>
      </c>
      <c r="F14" s="925">
        <v>6.7</v>
      </c>
      <c r="G14" s="891">
        <v>1635.6</v>
      </c>
    </row>
    <row r="15" spans="2:7" ht="17.25" customHeight="1">
      <c r="B15" s="205" t="s">
        <v>40</v>
      </c>
      <c r="C15" s="890">
        <v>1772.5</v>
      </c>
      <c r="D15" s="891">
        <v>65.3</v>
      </c>
      <c r="E15" s="891">
        <v>17.399999999999999</v>
      </c>
      <c r="F15" s="925">
        <v>7.9</v>
      </c>
      <c r="G15" s="891">
        <v>1642.5</v>
      </c>
    </row>
    <row r="16" spans="2:7" ht="17.25" customHeight="1" thickBot="1">
      <c r="B16" s="204" t="s">
        <v>39</v>
      </c>
      <c r="C16" s="895">
        <v>1709</v>
      </c>
      <c r="D16" s="896">
        <v>63</v>
      </c>
      <c r="E16" s="896">
        <v>16.8</v>
      </c>
      <c r="F16" s="926">
        <v>6.3</v>
      </c>
      <c r="G16" s="896">
        <v>1589.4</v>
      </c>
    </row>
    <row r="17" spans="1:7" ht="19.5" customHeight="1" thickBot="1">
      <c r="B17" s="394" t="s">
        <v>9</v>
      </c>
      <c r="C17" s="928">
        <v>19611.400000000001</v>
      </c>
      <c r="D17" s="929">
        <v>740.1</v>
      </c>
      <c r="E17" s="929">
        <v>195.6</v>
      </c>
      <c r="F17" s="927">
        <v>123.5</v>
      </c>
      <c r="G17" s="929">
        <v>18209.5</v>
      </c>
    </row>
    <row r="18" spans="1:7" ht="19.5" customHeight="1" thickTop="1">
      <c r="B18" s="525" t="s">
        <v>108</v>
      </c>
      <c r="C18" s="527"/>
      <c r="D18" s="527"/>
      <c r="E18" s="527"/>
      <c r="F18" s="527"/>
      <c r="G18" s="527"/>
    </row>
    <row r="19" spans="1:7" ht="15.75" customHeight="1">
      <c r="A19" s="468"/>
      <c r="B19" s="272" t="s">
        <v>294</v>
      </c>
      <c r="C19" s="528"/>
      <c r="D19" s="511"/>
      <c r="E19" s="511"/>
    </row>
    <row r="20" spans="1:7" ht="15.75" customHeight="1">
      <c r="C20" s="272"/>
      <c r="D20" s="272"/>
      <c r="E20" s="272"/>
    </row>
  </sheetData>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25"/>
  <sheetViews>
    <sheetView rightToLeft="1" zoomScale="120" zoomScaleNormal="120" workbookViewId="0">
      <selection activeCell="B2" sqref="B2"/>
    </sheetView>
  </sheetViews>
  <sheetFormatPr defaultColWidth="9.140625" defaultRowHeight="12.75"/>
  <cols>
    <col min="1" max="1" width="9.140625" style="22"/>
    <col min="2" max="2" width="12.140625" style="22" customWidth="1"/>
    <col min="3" max="3" width="12.5703125" style="22" customWidth="1"/>
    <col min="4" max="4" width="11.28515625" style="22" customWidth="1"/>
    <col min="5" max="5" width="9.7109375" style="22" customWidth="1"/>
    <col min="6" max="6" width="9.28515625" style="22" customWidth="1"/>
    <col min="7" max="7" width="14.5703125" style="22" customWidth="1"/>
    <col min="8" max="8" width="8.140625" style="22" customWidth="1"/>
    <col min="9" max="9" width="12.5703125" style="22" customWidth="1"/>
    <col min="10" max="10" width="17.140625" style="22" customWidth="1"/>
    <col min="11" max="11" width="15.28515625" style="22" customWidth="1"/>
    <col min="12" max="13" width="17" style="22" customWidth="1"/>
    <col min="14" max="14" width="24.85546875" style="22" customWidth="1"/>
    <col min="15" max="15" width="14.140625" style="22" customWidth="1"/>
    <col min="16" max="16" width="10.140625" style="22" customWidth="1"/>
    <col min="17" max="16384" width="9.140625" style="22"/>
  </cols>
  <sheetData>
    <row r="1" spans="1:8" ht="19.5" customHeight="1"/>
    <row r="2" spans="1:8" ht="21.75">
      <c r="B2" s="401" t="s">
        <v>451</v>
      </c>
      <c r="C2" s="520"/>
      <c r="D2" s="520"/>
      <c r="E2" s="520"/>
      <c r="F2" s="520"/>
      <c r="G2" s="520"/>
      <c r="H2" s="26"/>
    </row>
    <row r="3" spans="1:8" ht="21.75" thickBot="1">
      <c r="G3" s="458" t="s">
        <v>104</v>
      </c>
      <c r="H3" s="26"/>
    </row>
    <row r="4" spans="1:8" ht="37.5" thickTop="1" thickBot="1">
      <c r="B4" s="521" t="s">
        <v>105</v>
      </c>
      <c r="C4" s="512" t="s">
        <v>92</v>
      </c>
      <c r="D4" s="221" t="s">
        <v>91</v>
      </c>
      <c r="E4" s="221" t="s">
        <v>90</v>
      </c>
      <c r="F4" s="529" t="s">
        <v>100</v>
      </c>
      <c r="G4" s="221" t="s">
        <v>111</v>
      </c>
      <c r="H4" s="26"/>
    </row>
    <row r="5" spans="1:8" ht="18">
      <c r="B5" s="210">
        <v>1393</v>
      </c>
      <c r="C5" s="228">
        <v>10227.379999999999</v>
      </c>
      <c r="D5" s="227">
        <v>209.79790999999997</v>
      </c>
      <c r="E5" s="227">
        <v>92.670580000000001</v>
      </c>
      <c r="F5" s="296">
        <v>428.39989000000003</v>
      </c>
      <c r="G5" s="227">
        <v>9775.1799999999985</v>
      </c>
      <c r="H5" s="26"/>
    </row>
    <row r="6" spans="1:8" ht="18">
      <c r="B6" s="210">
        <v>1394</v>
      </c>
      <c r="C6" s="228">
        <v>20486.226345377658</v>
      </c>
      <c r="D6" s="227">
        <v>358.80273488135646</v>
      </c>
      <c r="E6" s="227">
        <v>204.86226345377665</v>
      </c>
      <c r="F6" s="296">
        <v>635.73159904911574</v>
      </c>
      <c r="G6" s="227">
        <v>19699.72332373857</v>
      </c>
      <c r="H6" s="26"/>
    </row>
    <row r="7" spans="1:8" ht="18">
      <c r="B7" s="210">
        <v>1395</v>
      </c>
      <c r="C7" s="228">
        <v>26322.74</v>
      </c>
      <c r="D7" s="227">
        <v>479.25242000000009</v>
      </c>
      <c r="E7" s="227">
        <v>255.12651000000002</v>
      </c>
      <c r="F7" s="296">
        <v>541.19556</v>
      </c>
      <c r="G7" s="227">
        <v>24435.41</v>
      </c>
      <c r="H7" s="26"/>
    </row>
    <row r="8" spans="1:8" ht="18">
      <c r="B8" s="210">
        <v>1396</v>
      </c>
      <c r="C8" s="228">
        <v>24798.399999999998</v>
      </c>
      <c r="D8" s="227">
        <v>627.24999999999989</v>
      </c>
      <c r="E8" s="227">
        <v>245.77999999999997</v>
      </c>
      <c r="F8" s="296">
        <v>462.28000000000003</v>
      </c>
      <c r="G8" s="227">
        <v>23601.899999999998</v>
      </c>
      <c r="H8" s="26"/>
    </row>
    <row r="9" spans="1:8" ht="18">
      <c r="B9" s="210">
        <v>1397</v>
      </c>
      <c r="C9" s="228">
        <v>29752.359999999997</v>
      </c>
      <c r="D9" s="227">
        <v>721.95</v>
      </c>
      <c r="E9" s="227">
        <v>222.9</v>
      </c>
      <c r="F9" s="296">
        <v>601.51</v>
      </c>
      <c r="G9" s="227">
        <v>28222.71</v>
      </c>
      <c r="H9" s="26"/>
    </row>
    <row r="10" spans="1:8" ht="18">
      <c r="B10" s="266">
        <v>1398</v>
      </c>
      <c r="C10" s="228">
        <v>29156.9</v>
      </c>
      <c r="D10" s="227">
        <v>715.5</v>
      </c>
      <c r="E10" s="227">
        <v>235.3</v>
      </c>
      <c r="F10" s="296">
        <v>565.9</v>
      </c>
      <c r="G10" s="227">
        <v>27366.799999999999</v>
      </c>
      <c r="H10" s="26"/>
    </row>
    <row r="11" spans="1:8" ht="18">
      <c r="B11" s="266">
        <v>1399</v>
      </c>
      <c r="C11" s="228">
        <v>29937.9</v>
      </c>
      <c r="D11" s="227">
        <v>716.6</v>
      </c>
      <c r="E11" s="227">
        <v>247.8</v>
      </c>
      <c r="F11" s="296">
        <v>584.29999999999995</v>
      </c>
      <c r="G11" s="227">
        <v>28227.9</v>
      </c>
      <c r="H11" s="26"/>
    </row>
    <row r="12" spans="1:8" ht="18">
      <c r="B12" s="266">
        <v>1400</v>
      </c>
      <c r="C12" s="228">
        <v>30652.92</v>
      </c>
      <c r="D12" s="227">
        <v>765.26</v>
      </c>
      <c r="E12" s="227">
        <v>257.72000000000003</v>
      </c>
      <c r="F12" s="296">
        <v>605.64</v>
      </c>
      <c r="G12" s="227">
        <v>28864.6</v>
      </c>
      <c r="H12" s="26"/>
    </row>
    <row r="13" spans="1:8" ht="18.75" thickBot="1">
      <c r="B13" s="266">
        <v>1401</v>
      </c>
      <c r="C13" s="294">
        <v>27643.119999999995</v>
      </c>
      <c r="D13" s="295">
        <v>738.42</v>
      </c>
      <c r="E13" s="295">
        <v>235.53</v>
      </c>
      <c r="F13" s="530">
        <v>608.95000000000005</v>
      </c>
      <c r="G13" s="227">
        <v>27211.999999999996</v>
      </c>
      <c r="H13" s="26"/>
    </row>
    <row r="14" spans="1:8" ht="16.5" thickTop="1">
      <c r="A14" s="468"/>
      <c r="B14" s="525" t="s">
        <v>108</v>
      </c>
      <c r="C14" s="527"/>
      <c r="D14" s="527"/>
      <c r="E14" s="527"/>
      <c r="F14" s="527"/>
      <c r="G14" s="527"/>
    </row>
    <row r="21" spans="3:7">
      <c r="C21" s="23"/>
      <c r="D21" s="23"/>
      <c r="E21" s="23"/>
      <c r="F21" s="23"/>
      <c r="G21" s="23"/>
    </row>
    <row r="22" spans="3:7">
      <c r="C22" s="23"/>
      <c r="D22" s="23"/>
      <c r="E22" s="23"/>
      <c r="F22" s="23"/>
      <c r="G22" s="23"/>
    </row>
    <row r="23" spans="3:7">
      <c r="C23" s="23"/>
      <c r="D23" s="23"/>
      <c r="E23" s="23"/>
      <c r="F23" s="23"/>
      <c r="G23" s="23"/>
    </row>
    <row r="24" spans="3:7">
      <c r="C24" s="23"/>
      <c r="D24" s="23"/>
      <c r="E24" s="23"/>
      <c r="F24" s="23"/>
      <c r="G24" s="23"/>
    </row>
    <row r="25" spans="3:7">
      <c r="C25" s="23"/>
      <c r="D25" s="23"/>
      <c r="E25" s="23"/>
      <c r="F25" s="23"/>
      <c r="G25" s="23"/>
    </row>
  </sheetData>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L18"/>
  <sheetViews>
    <sheetView rightToLeft="1" zoomScale="120" zoomScaleNormal="120" workbookViewId="0">
      <selection activeCell="B2" sqref="B2"/>
    </sheetView>
  </sheetViews>
  <sheetFormatPr defaultColWidth="9.140625" defaultRowHeight="12.75"/>
  <cols>
    <col min="1" max="1" width="8.42578125" style="22" customWidth="1"/>
    <col min="2" max="2" width="9.140625" style="22"/>
    <col min="3" max="6" width="11.42578125" style="22" customWidth="1"/>
    <col min="7" max="7" width="17.28515625" style="22" customWidth="1"/>
    <col min="8" max="16384" width="9.140625" style="22"/>
  </cols>
  <sheetData>
    <row r="2" spans="2:12" ht="25.5">
      <c r="B2" s="401" t="s">
        <v>450</v>
      </c>
      <c r="C2" s="456"/>
      <c r="D2" s="456"/>
      <c r="E2" s="456"/>
      <c r="F2" s="456"/>
      <c r="G2" s="456"/>
    </row>
    <row r="3" spans="2:12" ht="18.75" thickBot="1">
      <c r="B3" s="275"/>
      <c r="C3" s="275"/>
      <c r="D3" s="275"/>
      <c r="E3" s="275"/>
      <c r="F3" s="275"/>
      <c r="G3" s="458" t="s">
        <v>80</v>
      </c>
    </row>
    <row r="4" spans="2:12" ht="36" customHeight="1" thickTop="1" thickBot="1">
      <c r="B4" s="273" t="s">
        <v>93</v>
      </c>
      <c r="C4" s="221" t="s">
        <v>92</v>
      </c>
      <c r="D4" s="221" t="s">
        <v>91</v>
      </c>
      <c r="E4" s="221" t="s">
        <v>90</v>
      </c>
      <c r="F4" s="222" t="s">
        <v>100</v>
      </c>
      <c r="G4" s="221" t="s">
        <v>111</v>
      </c>
    </row>
    <row r="5" spans="2:12" s="468" customFormat="1" ht="20.25" customHeight="1">
      <c r="B5" s="379" t="s">
        <v>88</v>
      </c>
      <c r="C5" s="885">
        <v>1207.9000000000001</v>
      </c>
      <c r="D5" s="743">
        <v>60.2</v>
      </c>
      <c r="E5" s="743">
        <v>19.600000000000001</v>
      </c>
      <c r="F5" s="887">
        <v>45.3</v>
      </c>
      <c r="G5" s="886">
        <v>2132.1</v>
      </c>
      <c r="H5" s="531"/>
      <c r="I5" s="22"/>
      <c r="J5" s="22"/>
      <c r="K5" s="22"/>
      <c r="L5" s="22"/>
    </row>
    <row r="6" spans="2:12" s="468" customFormat="1" ht="20.25" customHeight="1">
      <c r="B6" s="205" t="s">
        <v>87</v>
      </c>
      <c r="C6" s="890">
        <v>1255</v>
      </c>
      <c r="D6" s="891">
        <v>48.2</v>
      </c>
      <c r="E6" s="889">
        <v>10.6</v>
      </c>
      <c r="F6" s="925">
        <v>33.6</v>
      </c>
      <c r="G6" s="891">
        <v>1117.7</v>
      </c>
      <c r="H6" s="531"/>
      <c r="I6" s="22"/>
      <c r="J6" s="22"/>
      <c r="K6" s="22"/>
      <c r="L6" s="22"/>
    </row>
    <row r="7" spans="2:12" s="468" customFormat="1" ht="20.25" customHeight="1">
      <c r="B7" s="377" t="s">
        <v>45</v>
      </c>
      <c r="C7" s="890">
        <v>2800.8</v>
      </c>
      <c r="D7" s="891">
        <v>64</v>
      </c>
      <c r="E7" s="889">
        <v>23.1</v>
      </c>
      <c r="F7" s="925">
        <v>55.4</v>
      </c>
      <c r="G7" s="891">
        <v>2564.9</v>
      </c>
      <c r="H7" s="531"/>
      <c r="I7" s="22"/>
      <c r="J7" s="22"/>
      <c r="K7" s="22"/>
      <c r="L7" s="22"/>
    </row>
    <row r="8" spans="2:12" s="468" customFormat="1" ht="20.25" customHeight="1">
      <c r="B8" s="377" t="s">
        <v>86</v>
      </c>
      <c r="C8" s="890">
        <v>2696</v>
      </c>
      <c r="D8" s="891">
        <v>61.2</v>
      </c>
      <c r="E8" s="889">
        <v>20.5</v>
      </c>
      <c r="F8" s="925">
        <v>63.1</v>
      </c>
      <c r="G8" s="891">
        <v>2459.3000000000002</v>
      </c>
      <c r="H8" s="531"/>
      <c r="I8" s="22"/>
      <c r="J8" s="22"/>
      <c r="K8" s="22"/>
      <c r="L8" s="22"/>
    </row>
    <row r="9" spans="2:12" s="468" customFormat="1" ht="20.25" customHeight="1">
      <c r="B9" s="205" t="s">
        <v>43</v>
      </c>
      <c r="C9" s="890">
        <v>2753.8</v>
      </c>
      <c r="D9" s="891">
        <v>58.7</v>
      </c>
      <c r="E9" s="889">
        <v>21.9</v>
      </c>
      <c r="F9" s="925">
        <v>54</v>
      </c>
      <c r="G9" s="891">
        <v>2517.8000000000002</v>
      </c>
      <c r="H9" s="531"/>
      <c r="I9" s="22"/>
      <c r="J9" s="22"/>
      <c r="K9" s="22"/>
      <c r="L9" s="22"/>
    </row>
    <row r="10" spans="2:12" s="468" customFormat="1" ht="20.25" customHeight="1">
      <c r="B10" s="205" t="s">
        <v>85</v>
      </c>
      <c r="C10" s="890">
        <v>2748.2</v>
      </c>
      <c r="D10" s="891">
        <v>61.2</v>
      </c>
      <c r="E10" s="889">
        <v>22.1</v>
      </c>
      <c r="F10" s="925">
        <v>53.9</v>
      </c>
      <c r="G10" s="891">
        <v>2480.1999999999998</v>
      </c>
      <c r="H10" s="531"/>
    </row>
    <row r="11" spans="2:12" s="468" customFormat="1" ht="20.25" customHeight="1">
      <c r="B11" s="205" t="s">
        <v>84</v>
      </c>
      <c r="C11" s="890">
        <v>1354.4</v>
      </c>
      <c r="D11" s="891">
        <v>65.900000000000006</v>
      </c>
      <c r="E11" s="891">
        <v>20.6</v>
      </c>
      <c r="F11" s="925">
        <v>52</v>
      </c>
      <c r="G11" s="891">
        <v>2383.6</v>
      </c>
      <c r="H11" s="531"/>
    </row>
    <row r="12" spans="2:12" s="468" customFormat="1" ht="20.25" customHeight="1">
      <c r="B12" s="205" t="s">
        <v>41</v>
      </c>
      <c r="C12" s="890">
        <v>2617.6</v>
      </c>
      <c r="D12" s="891">
        <v>63.9</v>
      </c>
      <c r="E12" s="891">
        <v>20.3</v>
      </c>
      <c r="F12" s="925">
        <v>51.4</v>
      </c>
      <c r="G12" s="891">
        <v>2362</v>
      </c>
      <c r="H12" s="531"/>
    </row>
    <row r="13" spans="2:12" s="468" customFormat="1" ht="20.25" customHeight="1">
      <c r="B13" s="205" t="s">
        <v>83</v>
      </c>
      <c r="C13" s="890">
        <v>2553.3000000000002</v>
      </c>
      <c r="D13" s="891">
        <v>62.5</v>
      </c>
      <c r="E13" s="891">
        <v>19.600000000000001</v>
      </c>
      <c r="F13" s="925">
        <v>50.1</v>
      </c>
      <c r="G13" s="891">
        <v>2294.4</v>
      </c>
      <c r="H13" s="531"/>
    </row>
    <row r="14" spans="2:12" s="468" customFormat="1" ht="20.25" customHeight="1">
      <c r="B14" s="205" t="s">
        <v>107</v>
      </c>
      <c r="C14" s="890">
        <v>2562.1999999999998</v>
      </c>
      <c r="D14" s="891">
        <v>68.599999999999994</v>
      </c>
      <c r="E14" s="891">
        <v>19.7</v>
      </c>
      <c r="F14" s="925">
        <v>50.3</v>
      </c>
      <c r="G14" s="891">
        <v>2301.6999999999998</v>
      </c>
      <c r="H14" s="531"/>
    </row>
    <row r="15" spans="2:12" s="468" customFormat="1" ht="20.25" customHeight="1">
      <c r="B15" s="205" t="s">
        <v>40</v>
      </c>
      <c r="C15" s="890">
        <v>2623.7</v>
      </c>
      <c r="D15" s="891">
        <v>67.8</v>
      </c>
      <c r="E15" s="891">
        <v>19.399999999999999</v>
      </c>
      <c r="F15" s="925">
        <v>51.5</v>
      </c>
      <c r="G15" s="891">
        <v>2358.6</v>
      </c>
      <c r="H15" s="531"/>
    </row>
    <row r="16" spans="2:12" s="468" customFormat="1" ht="20.25" customHeight="1" thickBot="1">
      <c r="B16" s="204" t="s">
        <v>110</v>
      </c>
      <c r="C16" s="895">
        <v>2470.1999999999998</v>
      </c>
      <c r="D16" s="896">
        <v>56.3</v>
      </c>
      <c r="E16" s="896">
        <v>18.100000000000001</v>
      </c>
      <c r="F16" s="926">
        <v>48.5</v>
      </c>
      <c r="G16" s="896">
        <v>2239.6999999999998</v>
      </c>
      <c r="H16" s="531"/>
    </row>
    <row r="17" spans="1:7" s="468" customFormat="1" ht="20.25" customHeight="1" thickBot="1">
      <c r="B17" s="395" t="s">
        <v>9</v>
      </c>
      <c r="C17" s="928">
        <v>27643.1</v>
      </c>
      <c r="D17" s="929">
        <v>738.4</v>
      </c>
      <c r="E17" s="929">
        <v>235.5</v>
      </c>
      <c r="F17" s="927">
        <v>609</v>
      </c>
      <c r="G17" s="929">
        <v>27212</v>
      </c>
    </row>
    <row r="18" spans="1:7" ht="16.5" thickTop="1">
      <c r="A18" s="468"/>
      <c r="B18" s="272" t="s">
        <v>108</v>
      </c>
      <c r="C18" s="272"/>
      <c r="D18" s="272"/>
      <c r="E18" s="27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8"/>
  <sheetViews>
    <sheetView rightToLeft="1" zoomScale="140" zoomScaleNormal="140" workbookViewId="0">
      <selection activeCell="B2" sqref="B2"/>
    </sheetView>
  </sheetViews>
  <sheetFormatPr defaultColWidth="9.140625" defaultRowHeight="12.75"/>
  <cols>
    <col min="1" max="1" width="9.140625" style="22"/>
    <col min="2" max="2" width="7.42578125" style="22" customWidth="1"/>
    <col min="3" max="6" width="13.28515625" style="22" customWidth="1"/>
    <col min="7" max="8" width="6.5703125" style="22" customWidth="1"/>
    <col min="9" max="9" width="5.5703125" style="22" customWidth="1"/>
    <col min="10" max="10" width="10.28515625" style="22" customWidth="1"/>
    <col min="11" max="11" width="9.7109375" style="22" bestFit="1" customWidth="1"/>
    <col min="12" max="22" width="9.140625" style="22"/>
    <col min="23" max="23" width="9.140625" style="22" customWidth="1"/>
    <col min="24" max="16384" width="9.140625" style="22"/>
  </cols>
  <sheetData>
    <row r="1" spans="1:10" ht="22.5" customHeight="1"/>
    <row r="2" spans="1:10" ht="21.75" customHeight="1">
      <c r="B2" s="21" t="s">
        <v>399</v>
      </c>
      <c r="C2" s="65"/>
      <c r="D2" s="65"/>
      <c r="E2" s="65"/>
      <c r="F2" s="65"/>
      <c r="G2" s="65"/>
      <c r="H2" s="20"/>
      <c r="J2" s="40"/>
    </row>
    <row r="3" spans="1:10" ht="21" customHeight="1" thickBot="1">
      <c r="B3" s="64"/>
      <c r="C3" s="63"/>
      <c r="D3" s="63"/>
      <c r="E3" s="63"/>
      <c r="F3" s="17" t="s">
        <v>14</v>
      </c>
      <c r="G3" s="62"/>
      <c r="H3" s="61"/>
      <c r="J3" s="40"/>
    </row>
    <row r="4" spans="1:10" ht="32.25" customHeight="1" thickTop="1" thickBot="1">
      <c r="B4" s="16" t="s">
        <v>13</v>
      </c>
      <c r="C4" s="60" t="s">
        <v>12</v>
      </c>
      <c r="D4" s="58" t="s">
        <v>11</v>
      </c>
      <c r="E4" s="59" t="s">
        <v>10</v>
      </c>
      <c r="F4" s="58" t="s">
        <v>9</v>
      </c>
      <c r="G4" s="52"/>
      <c r="H4" s="52"/>
    </row>
    <row r="5" spans="1:10" ht="13.5" hidden="1" customHeight="1">
      <c r="A5" s="23"/>
      <c r="B5" s="57">
        <v>1383</v>
      </c>
      <c r="C5" s="56">
        <v>91.47</v>
      </c>
      <c r="D5" s="54">
        <v>36.49</v>
      </c>
      <c r="E5" s="55">
        <v>279.55</v>
      </c>
      <c r="F5" s="54">
        <v>407.51</v>
      </c>
      <c r="G5" s="52"/>
      <c r="H5" s="52"/>
    </row>
    <row r="6" spans="1:10" ht="13.5" hidden="1" customHeight="1">
      <c r="A6" s="23"/>
      <c r="B6" s="53">
        <v>1384</v>
      </c>
      <c r="C6" s="50">
        <v>94.64</v>
      </c>
      <c r="D6" s="48">
        <v>35.31</v>
      </c>
      <c r="E6" s="49">
        <v>305.87</v>
      </c>
      <c r="F6" s="48">
        <v>435.82</v>
      </c>
      <c r="G6" s="52"/>
      <c r="H6" s="52"/>
    </row>
    <row r="7" spans="1:10" ht="13.5" hidden="1" customHeight="1">
      <c r="A7" s="23"/>
      <c r="B7" s="51">
        <v>1385</v>
      </c>
      <c r="C7" s="50">
        <v>97.73</v>
      </c>
      <c r="D7" s="48">
        <v>33.92</v>
      </c>
      <c r="E7" s="49">
        <v>332.84</v>
      </c>
      <c r="F7" s="48">
        <v>464.49</v>
      </c>
      <c r="G7" s="52"/>
      <c r="H7" s="52"/>
    </row>
    <row r="8" spans="1:10" ht="13.5" hidden="1" customHeight="1">
      <c r="A8" s="23"/>
      <c r="B8" s="51">
        <v>1386</v>
      </c>
      <c r="C8" s="50">
        <v>100.2</v>
      </c>
      <c r="D8" s="48">
        <v>39.42</v>
      </c>
      <c r="E8" s="49">
        <v>366.08</v>
      </c>
      <c r="F8" s="48">
        <v>505.7</v>
      </c>
      <c r="G8" s="43"/>
      <c r="H8" s="43"/>
    </row>
    <row r="9" spans="1:10" ht="13.5" hidden="1" customHeight="1">
      <c r="A9" s="23"/>
      <c r="B9" s="51">
        <v>1387</v>
      </c>
      <c r="C9" s="50">
        <v>100.94</v>
      </c>
      <c r="D9" s="48">
        <v>35.96</v>
      </c>
      <c r="E9" s="49">
        <v>414.99</v>
      </c>
      <c r="F9" s="48">
        <v>551.89</v>
      </c>
      <c r="G9" s="43"/>
      <c r="H9" s="43"/>
    </row>
    <row r="10" spans="1:10" ht="13.5" hidden="1" customHeight="1">
      <c r="A10" s="23"/>
      <c r="B10" s="51">
        <v>1388</v>
      </c>
      <c r="C10" s="50">
        <v>100.37</v>
      </c>
      <c r="D10" s="48">
        <v>28.82</v>
      </c>
      <c r="E10" s="49">
        <v>453.55</v>
      </c>
      <c r="F10" s="48">
        <v>582.74</v>
      </c>
      <c r="G10" s="43"/>
      <c r="H10" s="43"/>
    </row>
    <row r="11" spans="1:10" ht="13.5" hidden="1" customHeight="1">
      <c r="A11" s="23"/>
      <c r="B11" s="51">
        <v>1389</v>
      </c>
      <c r="C11" s="50">
        <v>103.2</v>
      </c>
      <c r="D11" s="48">
        <v>35.799999999999997</v>
      </c>
      <c r="E11" s="49">
        <v>478.5</v>
      </c>
      <c r="F11" s="48">
        <v>617.44000000000005</v>
      </c>
      <c r="G11" s="43"/>
      <c r="H11" s="43"/>
    </row>
    <row r="12" spans="1:10" ht="18.75" hidden="1" customHeight="1">
      <c r="B12" s="47">
        <v>1390</v>
      </c>
      <c r="C12" s="46">
        <v>103.86</v>
      </c>
      <c r="D12" s="43">
        <v>29.93</v>
      </c>
      <c r="E12" s="45">
        <v>497.33</v>
      </c>
      <c r="F12" s="43">
        <v>631.12</v>
      </c>
      <c r="G12" s="43"/>
      <c r="H12" s="43"/>
    </row>
    <row r="13" spans="1:10" ht="18.75" hidden="1" customHeight="1">
      <c r="B13" s="42">
        <v>1391</v>
      </c>
      <c r="C13" s="41">
        <v>77.22</v>
      </c>
      <c r="D13" s="27">
        <v>31.89</v>
      </c>
      <c r="E13" s="44">
        <v>513.05999999999995</v>
      </c>
      <c r="F13" s="27">
        <v>622.16</v>
      </c>
      <c r="G13" s="43"/>
      <c r="H13" s="27"/>
    </row>
    <row r="14" spans="1:10" ht="18.75" hidden="1" customHeight="1">
      <c r="B14" s="42">
        <v>1392</v>
      </c>
      <c r="C14" s="41">
        <v>76.349999999999994</v>
      </c>
      <c r="D14" s="27">
        <v>30.47</v>
      </c>
      <c r="E14" s="44">
        <v>528.03</v>
      </c>
      <c r="F14" s="27">
        <v>634.84</v>
      </c>
      <c r="G14" s="202"/>
      <c r="H14" s="27"/>
      <c r="J14" s="27"/>
    </row>
    <row r="15" spans="1:10" ht="18.75" customHeight="1">
      <c r="B15" s="42">
        <v>1393</v>
      </c>
      <c r="C15" s="747">
        <v>78.3</v>
      </c>
      <c r="D15" s="748">
        <v>28.8</v>
      </c>
      <c r="E15" s="749">
        <v>574.79999999999995</v>
      </c>
      <c r="F15" s="748">
        <v>681.8</v>
      </c>
      <c r="G15" s="202"/>
      <c r="H15" s="23"/>
      <c r="I15" s="23"/>
      <c r="J15" s="27"/>
    </row>
    <row r="16" spans="1:10" ht="18.75" customHeight="1">
      <c r="B16" s="42">
        <v>1394</v>
      </c>
      <c r="C16" s="750">
        <v>77.3</v>
      </c>
      <c r="D16" s="751">
        <v>28.7</v>
      </c>
      <c r="E16" s="752">
        <v>612.9</v>
      </c>
      <c r="F16" s="751">
        <v>718.8</v>
      </c>
      <c r="G16" s="202"/>
      <c r="H16" s="23"/>
      <c r="I16" s="23"/>
      <c r="J16" s="27"/>
    </row>
    <row r="17" spans="2:16" ht="18.75" customHeight="1">
      <c r="B17" s="42">
        <v>1395</v>
      </c>
      <c r="C17" s="750">
        <v>96.6</v>
      </c>
      <c r="D17" s="751">
        <v>27.5</v>
      </c>
      <c r="E17" s="752">
        <v>654.9</v>
      </c>
      <c r="F17" s="751">
        <v>779</v>
      </c>
      <c r="G17" s="202"/>
      <c r="H17" s="23"/>
      <c r="I17" s="23"/>
    </row>
    <row r="18" spans="2:16" ht="18.75" customHeight="1">
      <c r="B18" s="42">
        <v>1396</v>
      </c>
      <c r="C18" s="750">
        <v>102</v>
      </c>
      <c r="D18" s="751">
        <v>27.8</v>
      </c>
      <c r="E18" s="752">
        <v>715.1</v>
      </c>
      <c r="F18" s="751">
        <v>844.9</v>
      </c>
      <c r="G18" s="202"/>
      <c r="H18" s="23"/>
      <c r="I18" s="23"/>
      <c r="K18" s="40"/>
    </row>
    <row r="19" spans="2:16" ht="18.75" customHeight="1">
      <c r="B19" s="42">
        <v>1397</v>
      </c>
      <c r="C19" s="750">
        <v>92.5</v>
      </c>
      <c r="D19" s="751">
        <v>26.3</v>
      </c>
      <c r="E19" s="752">
        <v>730.7</v>
      </c>
      <c r="F19" s="751">
        <v>849.5</v>
      </c>
      <c r="G19" s="202"/>
      <c r="H19" s="23"/>
      <c r="I19" s="23"/>
      <c r="K19" s="40"/>
    </row>
    <row r="20" spans="2:16" ht="18.75" customHeight="1">
      <c r="B20" s="42">
        <v>1398</v>
      </c>
      <c r="C20" s="750">
        <v>71.099999999999994</v>
      </c>
      <c r="D20" s="751">
        <v>25.6</v>
      </c>
      <c r="E20" s="752">
        <v>767.7</v>
      </c>
      <c r="F20" s="751">
        <v>864.4</v>
      </c>
      <c r="G20" s="202"/>
      <c r="I20" s="23"/>
    </row>
    <row r="21" spans="2:16" ht="18.75" customHeight="1">
      <c r="B21" s="42">
        <v>1399</v>
      </c>
      <c r="C21" s="750">
        <v>63.8</v>
      </c>
      <c r="D21" s="751">
        <v>20.100000000000001</v>
      </c>
      <c r="E21" s="752">
        <v>809.9</v>
      </c>
      <c r="F21" s="751">
        <v>893.8</v>
      </c>
      <c r="G21" s="202"/>
      <c r="I21" s="23"/>
    </row>
    <row r="22" spans="2:16" ht="18">
      <c r="B22" s="42">
        <v>1400</v>
      </c>
      <c r="C22" s="750">
        <v>73.400000000000006</v>
      </c>
      <c r="D22" s="751">
        <v>26.2</v>
      </c>
      <c r="E22" s="752">
        <v>825.8</v>
      </c>
      <c r="F22" s="751">
        <v>925.4</v>
      </c>
      <c r="G22" s="202"/>
      <c r="I22" s="23"/>
    </row>
    <row r="23" spans="2:16" ht="18.75" thickBot="1">
      <c r="B23" s="39">
        <v>1401</v>
      </c>
      <c r="C23" s="753">
        <v>78</v>
      </c>
      <c r="D23" s="754">
        <v>26.2</v>
      </c>
      <c r="E23" s="755">
        <v>830.8</v>
      </c>
      <c r="F23" s="754">
        <v>935</v>
      </c>
      <c r="G23" s="202"/>
      <c r="I23" s="23"/>
    </row>
    <row r="24" spans="2:16" ht="21" thickTop="1">
      <c r="B24" s="36"/>
    </row>
    <row r="25" spans="2:16" ht="26.25">
      <c r="C25" s="35"/>
      <c r="D25" s="35"/>
      <c r="E25" s="35"/>
      <c r="I25" s="23"/>
    </row>
    <row r="28" spans="2:16" ht="15" customHeight="1">
      <c r="C28" s="33"/>
      <c r="D28" s="33"/>
      <c r="E28" s="31"/>
      <c r="F28" s="29"/>
      <c r="G28" s="34"/>
    </row>
    <row r="29" spans="2:16" ht="15" customHeight="1">
      <c r="C29" s="33"/>
      <c r="D29" s="33"/>
      <c r="E29" s="31"/>
      <c r="F29" s="29"/>
      <c r="G29" s="34"/>
    </row>
    <row r="30" spans="2:16" ht="21.75" customHeight="1">
      <c r="C30" s="33"/>
      <c r="D30" s="33"/>
      <c r="E30" s="32"/>
      <c r="F30" s="31"/>
      <c r="K30" s="400"/>
    </row>
    <row r="31" spans="2:16">
      <c r="F31" s="29"/>
      <c r="N31" s="26"/>
      <c r="O31" s="26"/>
      <c r="P31" s="26"/>
    </row>
    <row r="32" spans="2:16" ht="13.5">
      <c r="F32" s="29"/>
      <c r="K32" s="27"/>
    </row>
    <row r="33" spans="3:16" ht="20.25">
      <c r="C33" s="30"/>
      <c r="F33" s="29"/>
      <c r="K33" s="27"/>
    </row>
    <row r="34" spans="3:16" ht="13.5">
      <c r="F34" s="28"/>
      <c r="K34" s="27"/>
    </row>
    <row r="36" spans="3:16">
      <c r="L36" s="26"/>
    </row>
    <row r="41" spans="3:16">
      <c r="L41" s="25"/>
    </row>
    <row r="46" spans="3:16">
      <c r="O46" s="23"/>
      <c r="P46" s="23"/>
    </row>
    <row r="47" spans="3:16">
      <c r="O47" s="23"/>
      <c r="P47" s="23"/>
    </row>
    <row r="57" spans="13:13">
      <c r="M57" s="24">
        <v>7.1299093655589063</v>
      </c>
    </row>
    <row r="58" spans="13:13">
      <c r="M58" s="23">
        <v>6.6741868772325574</v>
      </c>
    </row>
  </sheetData>
  <pageMargins left="0.19" right="0.17"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H29"/>
  <sheetViews>
    <sheetView rightToLeft="1" zoomScale="120" zoomScaleNormal="120" workbookViewId="0">
      <selection activeCell="B12" sqref="B12"/>
    </sheetView>
  </sheetViews>
  <sheetFormatPr defaultColWidth="9.140625" defaultRowHeight="12.75"/>
  <cols>
    <col min="1" max="1" width="15.42578125" style="22" customWidth="1"/>
    <col min="2" max="2" width="9.140625" style="22"/>
    <col min="3" max="3" width="9.85546875" style="22" bestFit="1" customWidth="1"/>
    <col min="4" max="6" width="13.42578125" style="22" customWidth="1"/>
    <col min="7" max="7" width="15.28515625" style="22" customWidth="1"/>
    <col min="8" max="16384" width="9.140625" style="22"/>
  </cols>
  <sheetData>
    <row r="2" spans="2:8" ht="21.75">
      <c r="B2" s="401" t="s">
        <v>448</v>
      </c>
      <c r="C2" s="456"/>
      <c r="D2" s="456"/>
      <c r="E2" s="456"/>
      <c r="F2" s="456"/>
      <c r="G2" s="456"/>
    </row>
    <row r="3" spans="2:8" ht="18.75" thickBot="1">
      <c r="B3" s="275"/>
      <c r="C3" s="275"/>
      <c r="D3" s="275"/>
      <c r="E3" s="275"/>
      <c r="F3" s="275"/>
      <c r="G3" s="274" t="s">
        <v>80</v>
      </c>
    </row>
    <row r="4" spans="2:8" ht="37.5" thickTop="1" thickBot="1">
      <c r="B4" s="273" t="s">
        <v>93</v>
      </c>
      <c r="C4" s="532" t="s">
        <v>92</v>
      </c>
      <c r="D4" s="475" t="s">
        <v>91</v>
      </c>
      <c r="E4" s="475" t="s">
        <v>90</v>
      </c>
      <c r="F4" s="533" t="s">
        <v>100</v>
      </c>
      <c r="G4" s="475" t="s">
        <v>111</v>
      </c>
    </row>
    <row r="5" spans="2:8" ht="18">
      <c r="B5" s="534">
        <v>1396</v>
      </c>
      <c r="C5" s="884">
        <v>27.8</v>
      </c>
      <c r="D5" s="743">
        <v>1.8</v>
      </c>
      <c r="E5" s="743" t="s">
        <v>22</v>
      </c>
      <c r="F5" s="887">
        <v>27.8</v>
      </c>
      <c r="G5" s="743" t="s">
        <v>22</v>
      </c>
    </row>
    <row r="6" spans="2:8" ht="18">
      <c r="B6" s="275">
        <v>1397</v>
      </c>
      <c r="C6" s="888">
        <v>4818</v>
      </c>
      <c r="D6" s="889">
        <v>207.6</v>
      </c>
      <c r="E6" s="889">
        <v>10.1</v>
      </c>
      <c r="F6" s="892">
        <v>525.29999999999995</v>
      </c>
      <c r="G6" s="889">
        <v>4251.3</v>
      </c>
    </row>
    <row r="7" spans="2:8" ht="18">
      <c r="B7" s="266">
        <v>1398</v>
      </c>
      <c r="C7" s="888">
        <v>9626.1</v>
      </c>
      <c r="D7" s="889">
        <v>536.70000000000005</v>
      </c>
      <c r="E7" s="889">
        <v>71.3</v>
      </c>
      <c r="F7" s="892">
        <v>228</v>
      </c>
      <c r="G7" s="889">
        <v>10793.7</v>
      </c>
      <c r="H7" s="26"/>
    </row>
    <row r="8" spans="2:8" ht="18">
      <c r="B8" s="266">
        <v>1399</v>
      </c>
      <c r="C8" s="888">
        <v>15128.5</v>
      </c>
      <c r="D8" s="889">
        <v>558.20000000000005</v>
      </c>
      <c r="E8" s="889">
        <v>90</v>
      </c>
      <c r="F8" s="892">
        <v>297.2</v>
      </c>
      <c r="G8" s="889">
        <v>13895.3</v>
      </c>
      <c r="H8" s="26"/>
    </row>
    <row r="9" spans="2:8" ht="18">
      <c r="B9" s="266">
        <v>1400</v>
      </c>
      <c r="C9" s="888">
        <v>16551.599999999999</v>
      </c>
      <c r="D9" s="889">
        <v>606.5</v>
      </c>
      <c r="E9" s="889">
        <v>144.9</v>
      </c>
      <c r="F9" s="892">
        <v>324.39999999999998</v>
      </c>
      <c r="G9" s="889">
        <v>14902.9</v>
      </c>
      <c r="H9" s="26"/>
    </row>
    <row r="10" spans="2:8" ht="18.75" thickBot="1">
      <c r="B10" s="501">
        <v>1401</v>
      </c>
      <c r="C10" s="898">
        <v>17146.3</v>
      </c>
      <c r="D10" s="899">
        <v>635.29999999999995</v>
      </c>
      <c r="E10" s="899">
        <v>146.30000000000001</v>
      </c>
      <c r="F10" s="900">
        <v>340.4</v>
      </c>
      <c r="G10" s="899">
        <v>15652.2</v>
      </c>
      <c r="H10" s="26"/>
    </row>
    <row r="11" spans="2:8" ht="13.5" thickTop="1"/>
    <row r="12" spans="2:8" ht="21.75">
      <c r="B12" s="401" t="s">
        <v>449</v>
      </c>
      <c r="C12" s="456"/>
      <c r="D12" s="456"/>
      <c r="E12" s="456"/>
      <c r="F12" s="456"/>
      <c r="G12" s="456"/>
    </row>
    <row r="13" spans="2:8" ht="18.75" thickBot="1">
      <c r="B13" s="275"/>
      <c r="C13" s="275"/>
      <c r="D13" s="275"/>
      <c r="E13" s="275"/>
      <c r="F13" s="275"/>
      <c r="G13" s="274" t="s">
        <v>80</v>
      </c>
    </row>
    <row r="14" spans="2:8" ht="37.5" thickTop="1" thickBot="1">
      <c r="B14" s="360" t="s">
        <v>93</v>
      </c>
      <c r="C14" s="512" t="s">
        <v>92</v>
      </c>
      <c r="D14" s="221" t="s">
        <v>91</v>
      </c>
      <c r="E14" s="221" t="s">
        <v>90</v>
      </c>
      <c r="F14" s="529" t="s">
        <v>100</v>
      </c>
      <c r="G14" s="221" t="s">
        <v>111</v>
      </c>
    </row>
    <row r="15" spans="2:8" ht="17.25">
      <c r="B15" s="205" t="s">
        <v>88</v>
      </c>
      <c r="C15" s="884">
        <v>1117.5</v>
      </c>
      <c r="D15" s="743">
        <v>48.7</v>
      </c>
      <c r="E15" s="743">
        <v>12.2</v>
      </c>
      <c r="F15" s="887">
        <v>21.9</v>
      </c>
      <c r="G15" s="743">
        <v>1007.5</v>
      </c>
      <c r="H15" s="400"/>
    </row>
    <row r="16" spans="2:8" ht="17.25">
      <c r="B16" s="205" t="s">
        <v>87</v>
      </c>
      <c r="C16" s="888">
        <v>698</v>
      </c>
      <c r="D16" s="889">
        <v>41</v>
      </c>
      <c r="E16" s="889">
        <v>7.5</v>
      </c>
      <c r="F16" s="892">
        <v>13.7</v>
      </c>
      <c r="G16" s="889">
        <v>621.1</v>
      </c>
      <c r="H16" s="400"/>
    </row>
    <row r="17" spans="1:8" ht="17.25">
      <c r="B17" s="377" t="s">
        <v>45</v>
      </c>
      <c r="C17" s="888">
        <v>969.4</v>
      </c>
      <c r="D17" s="889">
        <v>38.700000000000003</v>
      </c>
      <c r="E17" s="889">
        <v>8.1</v>
      </c>
      <c r="F17" s="892">
        <v>19</v>
      </c>
      <c r="G17" s="889">
        <v>889.9</v>
      </c>
      <c r="H17" s="400"/>
    </row>
    <row r="18" spans="1:8" ht="17.25">
      <c r="B18" s="377" t="s">
        <v>86</v>
      </c>
      <c r="C18" s="888">
        <v>1639.3</v>
      </c>
      <c r="D18" s="889">
        <v>53.6</v>
      </c>
      <c r="E18" s="889">
        <v>13.6</v>
      </c>
      <c r="F18" s="892">
        <v>35.200000000000003</v>
      </c>
      <c r="G18" s="889">
        <v>1496.5</v>
      </c>
      <c r="H18" s="400"/>
    </row>
    <row r="19" spans="1:8" ht="17.25">
      <c r="B19" s="205" t="s">
        <v>43</v>
      </c>
      <c r="C19" s="888">
        <v>1385.7</v>
      </c>
      <c r="D19" s="889">
        <v>51.9</v>
      </c>
      <c r="E19" s="889">
        <v>12.6</v>
      </c>
      <c r="F19" s="892">
        <v>27.2</v>
      </c>
      <c r="G19" s="889">
        <v>1260.5999999999999</v>
      </c>
      <c r="H19" s="400"/>
    </row>
    <row r="20" spans="1:8" ht="17.25">
      <c r="B20" s="205" t="s">
        <v>85</v>
      </c>
      <c r="C20" s="888">
        <v>1658.6</v>
      </c>
      <c r="D20" s="889">
        <v>55.3</v>
      </c>
      <c r="E20" s="889">
        <v>14.1</v>
      </c>
      <c r="F20" s="892">
        <v>32.5</v>
      </c>
      <c r="G20" s="889">
        <v>1504.8</v>
      </c>
      <c r="H20" s="400"/>
    </row>
    <row r="21" spans="1:8" ht="17.25">
      <c r="B21" s="205" t="s">
        <v>84</v>
      </c>
      <c r="C21" s="888">
        <v>1580.2</v>
      </c>
      <c r="D21" s="889">
        <v>55.8</v>
      </c>
      <c r="E21" s="889">
        <v>13.3</v>
      </c>
      <c r="F21" s="892">
        <v>32.200000000000003</v>
      </c>
      <c r="G21" s="889">
        <v>1445.3</v>
      </c>
      <c r="H21" s="400"/>
    </row>
    <row r="22" spans="1:8" ht="22.5" customHeight="1">
      <c r="B22" s="205" t="s">
        <v>41</v>
      </c>
      <c r="C22" s="888">
        <v>1582.7</v>
      </c>
      <c r="D22" s="889">
        <v>59.5</v>
      </c>
      <c r="E22" s="889">
        <v>11.9</v>
      </c>
      <c r="F22" s="892">
        <v>31.1</v>
      </c>
      <c r="G22" s="889">
        <v>1451.8</v>
      </c>
      <c r="H22" s="400"/>
    </row>
    <row r="23" spans="1:8" ht="17.25">
      <c r="B23" s="205" t="s">
        <v>83</v>
      </c>
      <c r="C23" s="888">
        <v>1653.2</v>
      </c>
      <c r="D23" s="889">
        <v>59.7</v>
      </c>
      <c r="E23" s="889">
        <v>13.2</v>
      </c>
      <c r="F23" s="892">
        <v>32.4</v>
      </c>
      <c r="G23" s="889">
        <v>1518.8</v>
      </c>
      <c r="H23" s="400"/>
    </row>
    <row r="24" spans="1:8" ht="17.25">
      <c r="B24" s="205" t="s">
        <v>107</v>
      </c>
      <c r="C24" s="888">
        <v>1638</v>
      </c>
      <c r="D24" s="889">
        <v>58.3</v>
      </c>
      <c r="E24" s="889">
        <v>13.4</v>
      </c>
      <c r="F24" s="892">
        <v>32.1</v>
      </c>
      <c r="G24" s="889">
        <v>1506.9</v>
      </c>
      <c r="H24" s="400"/>
    </row>
    <row r="25" spans="1:8" ht="17.25">
      <c r="B25" s="205" t="s">
        <v>40</v>
      </c>
      <c r="C25" s="888">
        <v>1657.9</v>
      </c>
      <c r="D25" s="889">
        <v>61.6</v>
      </c>
      <c r="E25" s="889">
        <v>13.3</v>
      </c>
      <c r="F25" s="892">
        <v>32.5</v>
      </c>
      <c r="G25" s="889">
        <v>1519</v>
      </c>
      <c r="H25" s="400"/>
    </row>
    <row r="26" spans="1:8" ht="18.75" thickBot="1">
      <c r="B26" s="372" t="s">
        <v>39</v>
      </c>
      <c r="C26" s="893">
        <v>1565.7</v>
      </c>
      <c r="D26" s="894">
        <v>51.1</v>
      </c>
      <c r="E26" s="894">
        <v>13.2</v>
      </c>
      <c r="F26" s="897">
        <v>30.7</v>
      </c>
      <c r="G26" s="894">
        <v>1430</v>
      </c>
      <c r="H26" s="400"/>
    </row>
    <row r="27" spans="1:8" ht="16.5" thickBot="1">
      <c r="B27" s="395" t="s">
        <v>9</v>
      </c>
      <c r="C27" s="898">
        <v>17146.3</v>
      </c>
      <c r="D27" s="899">
        <v>635.29999999999995</v>
      </c>
      <c r="E27" s="899">
        <v>146.30000000000001</v>
      </c>
      <c r="F27" s="900">
        <v>340.4</v>
      </c>
      <c r="G27" s="899">
        <v>15652.2</v>
      </c>
    </row>
    <row r="28" spans="1:8" ht="13.5" thickTop="1"/>
    <row r="29" spans="1:8">
      <c r="A29" s="468"/>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H24"/>
  <sheetViews>
    <sheetView rightToLeft="1" zoomScale="120" zoomScaleNormal="120" workbookViewId="0">
      <selection activeCell="B8" sqref="B8"/>
    </sheetView>
  </sheetViews>
  <sheetFormatPr defaultColWidth="12" defaultRowHeight="12.75"/>
  <cols>
    <col min="1" max="16384" width="12" style="22"/>
  </cols>
  <sheetData>
    <row r="2" spans="1:8" ht="21.75">
      <c r="B2" s="401" t="s">
        <v>446</v>
      </c>
      <c r="C2" s="456"/>
      <c r="D2" s="456"/>
      <c r="E2" s="456"/>
      <c r="F2" s="456"/>
      <c r="G2" s="456"/>
    </row>
    <row r="3" spans="1:8" ht="18.75" thickBot="1">
      <c r="B3" s="275"/>
      <c r="C3" s="275"/>
      <c r="D3" s="275"/>
      <c r="E3" s="275"/>
      <c r="F3" s="275"/>
      <c r="G3" s="274" t="s">
        <v>80</v>
      </c>
    </row>
    <row r="4" spans="1:8" ht="37.5" thickTop="1" thickBot="1">
      <c r="B4" s="273" t="s">
        <v>93</v>
      </c>
      <c r="C4" s="532" t="s">
        <v>92</v>
      </c>
      <c r="D4" s="475" t="s">
        <v>91</v>
      </c>
      <c r="E4" s="475" t="s">
        <v>90</v>
      </c>
      <c r="F4" s="533" t="s">
        <v>100</v>
      </c>
      <c r="G4" s="475" t="s">
        <v>111</v>
      </c>
    </row>
    <row r="5" spans="1:8" ht="18.75" thickTop="1">
      <c r="B5" s="215">
        <v>1400</v>
      </c>
      <c r="C5" s="1001">
        <v>11.5</v>
      </c>
      <c r="D5" s="1000">
        <v>10.1</v>
      </c>
      <c r="E5" s="1000">
        <v>0.1</v>
      </c>
      <c r="F5" s="999">
        <v>10.1</v>
      </c>
      <c r="G5" s="1000">
        <v>11.1</v>
      </c>
      <c r="H5" s="26"/>
    </row>
    <row r="6" spans="1:8" ht="18.75" thickBot="1">
      <c r="B6" s="535">
        <v>1401</v>
      </c>
      <c r="C6" s="879">
        <v>3548.5</v>
      </c>
      <c r="D6" s="869">
        <v>236.2</v>
      </c>
      <c r="E6" s="869">
        <v>41.5</v>
      </c>
      <c r="F6" s="883">
        <v>69.3</v>
      </c>
      <c r="G6" s="869">
        <v>3291.9</v>
      </c>
      <c r="H6" s="26"/>
    </row>
    <row r="7" spans="1:8" ht="13.5" thickTop="1"/>
    <row r="8" spans="1:8" ht="21.75">
      <c r="B8" s="401" t="s">
        <v>447</v>
      </c>
      <c r="C8" s="456"/>
      <c r="D8" s="456"/>
      <c r="E8" s="456"/>
      <c r="F8" s="456"/>
      <c r="G8" s="456"/>
    </row>
    <row r="9" spans="1:8" ht="18.75" thickBot="1">
      <c r="B9" s="275"/>
      <c r="C9" s="275"/>
      <c r="D9" s="275"/>
      <c r="E9" s="275"/>
      <c r="F9" s="275"/>
      <c r="G9" s="274" t="s">
        <v>80</v>
      </c>
    </row>
    <row r="10" spans="1:8" ht="37.5" thickTop="1" thickBot="1">
      <c r="B10" s="360" t="s">
        <v>93</v>
      </c>
      <c r="C10" s="512" t="s">
        <v>92</v>
      </c>
      <c r="D10" s="221" t="s">
        <v>91</v>
      </c>
      <c r="E10" s="221" t="s">
        <v>90</v>
      </c>
      <c r="F10" s="529" t="s">
        <v>100</v>
      </c>
      <c r="G10" s="221" t="s">
        <v>111</v>
      </c>
    </row>
    <row r="11" spans="1:8" ht="17.25">
      <c r="B11" s="205" t="s">
        <v>88</v>
      </c>
      <c r="C11" s="884">
        <v>124.4</v>
      </c>
      <c r="D11" s="743">
        <v>15.2</v>
      </c>
      <c r="E11" s="743">
        <v>1.5</v>
      </c>
      <c r="F11" s="887">
        <v>2.4</v>
      </c>
      <c r="G11" s="743">
        <v>120.5</v>
      </c>
      <c r="H11" s="26"/>
    </row>
    <row r="12" spans="1:8" ht="17.25">
      <c r="B12" s="205" t="s">
        <v>87</v>
      </c>
      <c r="C12" s="888">
        <v>5</v>
      </c>
      <c r="D12" s="889">
        <v>1</v>
      </c>
      <c r="E12" s="889">
        <v>0.1</v>
      </c>
      <c r="F12" s="892">
        <v>0.1</v>
      </c>
      <c r="G12" s="889">
        <v>4.8</v>
      </c>
    </row>
    <row r="13" spans="1:8" ht="17.25">
      <c r="B13" s="377" t="s">
        <v>45</v>
      </c>
      <c r="C13" s="888">
        <v>120.2</v>
      </c>
      <c r="D13" s="889">
        <v>20.9</v>
      </c>
      <c r="E13" s="889">
        <v>1.4</v>
      </c>
      <c r="F13" s="892">
        <v>2.4</v>
      </c>
      <c r="G13" s="889">
        <v>116.4</v>
      </c>
    </row>
    <row r="14" spans="1:8" ht="17.25">
      <c r="A14" s="468"/>
      <c r="B14" s="377" t="s">
        <v>86</v>
      </c>
      <c r="C14" s="888">
        <v>278</v>
      </c>
      <c r="D14" s="889">
        <v>24.1</v>
      </c>
      <c r="E14" s="889">
        <v>3.3</v>
      </c>
      <c r="F14" s="892">
        <v>5.4</v>
      </c>
      <c r="G14" s="889">
        <v>257.2</v>
      </c>
    </row>
    <row r="15" spans="1:8" ht="17.25">
      <c r="B15" s="205" t="s">
        <v>43</v>
      </c>
      <c r="C15" s="888">
        <v>230.2</v>
      </c>
      <c r="D15" s="889">
        <v>25.3</v>
      </c>
      <c r="E15" s="889">
        <v>2.7</v>
      </c>
      <c r="F15" s="892">
        <v>4.5</v>
      </c>
      <c r="G15" s="889">
        <v>215.9</v>
      </c>
    </row>
    <row r="16" spans="1:8" ht="17.25">
      <c r="B16" s="205" t="s">
        <v>85</v>
      </c>
      <c r="C16" s="888">
        <v>211.5</v>
      </c>
      <c r="D16" s="889">
        <v>20.399999999999999</v>
      </c>
      <c r="E16" s="889">
        <v>2.5</v>
      </c>
      <c r="F16" s="892">
        <v>4.0999999999999996</v>
      </c>
      <c r="G16" s="889">
        <v>187.1</v>
      </c>
    </row>
    <row r="17" spans="2:7" ht="17.25">
      <c r="B17" s="205" t="s">
        <v>84</v>
      </c>
      <c r="C17" s="888">
        <v>302.89999999999998</v>
      </c>
      <c r="D17" s="889">
        <v>22.4</v>
      </c>
      <c r="E17" s="889">
        <v>3.5</v>
      </c>
      <c r="F17" s="892">
        <v>5.9</v>
      </c>
      <c r="G17" s="889">
        <v>272.60000000000002</v>
      </c>
    </row>
    <row r="18" spans="2:7" ht="17.25">
      <c r="B18" s="205" t="s">
        <v>41</v>
      </c>
      <c r="C18" s="888">
        <v>347.1</v>
      </c>
      <c r="D18" s="889">
        <v>26.1</v>
      </c>
      <c r="E18" s="889">
        <v>4.0999999999999996</v>
      </c>
      <c r="F18" s="892">
        <v>6.8</v>
      </c>
      <c r="G18" s="889">
        <v>322.5</v>
      </c>
    </row>
    <row r="19" spans="2:7" ht="17.25">
      <c r="B19" s="205" t="s">
        <v>83</v>
      </c>
      <c r="C19" s="888">
        <v>444.3</v>
      </c>
      <c r="D19" s="889">
        <v>22.7</v>
      </c>
      <c r="E19" s="889">
        <v>5.2</v>
      </c>
      <c r="F19" s="892">
        <v>8.6999999999999993</v>
      </c>
      <c r="G19" s="889">
        <v>408.1</v>
      </c>
    </row>
    <row r="20" spans="2:7" ht="17.25">
      <c r="B20" s="205" t="s">
        <v>107</v>
      </c>
      <c r="C20" s="888">
        <v>469.8</v>
      </c>
      <c r="D20" s="889">
        <v>22.7</v>
      </c>
      <c r="E20" s="889">
        <v>5.5</v>
      </c>
      <c r="F20" s="892">
        <v>9.1999999999999993</v>
      </c>
      <c r="G20" s="889">
        <v>435.5</v>
      </c>
    </row>
    <row r="21" spans="2:7" ht="17.25">
      <c r="B21" s="205" t="s">
        <v>40</v>
      </c>
      <c r="C21" s="888">
        <v>503.5</v>
      </c>
      <c r="D21" s="889">
        <v>18.2</v>
      </c>
      <c r="E21" s="889">
        <v>5.9</v>
      </c>
      <c r="F21" s="892">
        <v>9.8000000000000007</v>
      </c>
      <c r="G21" s="889">
        <v>472.8</v>
      </c>
    </row>
    <row r="22" spans="2:7" ht="18.75" thickBot="1">
      <c r="B22" s="372" t="s">
        <v>39</v>
      </c>
      <c r="C22" s="893">
        <v>511.8</v>
      </c>
      <c r="D22" s="894">
        <v>17.3</v>
      </c>
      <c r="E22" s="894">
        <v>6</v>
      </c>
      <c r="F22" s="897">
        <v>10</v>
      </c>
      <c r="G22" s="894">
        <v>478.5</v>
      </c>
    </row>
    <row r="23" spans="2:7" ht="16.5" thickBot="1">
      <c r="B23" s="395" t="s">
        <v>9</v>
      </c>
      <c r="C23" s="898">
        <v>3548.5</v>
      </c>
      <c r="D23" s="899">
        <v>236.2</v>
      </c>
      <c r="E23" s="899">
        <v>41.5</v>
      </c>
      <c r="F23" s="900">
        <v>69.3</v>
      </c>
      <c r="G23" s="899">
        <v>3291.9</v>
      </c>
    </row>
    <row r="24" spans="2:7" ht="13.5" thickTop="1"/>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H25"/>
  <sheetViews>
    <sheetView rightToLeft="1" zoomScale="120" zoomScaleNormal="120" workbookViewId="0">
      <selection activeCell="B2" sqref="B2"/>
    </sheetView>
  </sheetViews>
  <sheetFormatPr defaultColWidth="9.140625" defaultRowHeight="12.75"/>
  <cols>
    <col min="1" max="1" width="9.140625" style="22"/>
    <col min="2" max="2" width="12.85546875" style="22" customWidth="1"/>
    <col min="3" max="3" width="11" style="22" customWidth="1"/>
    <col min="4" max="4" width="13.5703125" style="22" customWidth="1"/>
    <col min="5" max="6" width="11" style="22" customWidth="1"/>
    <col min="7" max="7" width="23.85546875" style="22" customWidth="1"/>
    <col min="8" max="16384" width="9.140625" style="22"/>
  </cols>
  <sheetData>
    <row r="2" spans="1:8" ht="21.75">
      <c r="B2" s="401" t="s">
        <v>445</v>
      </c>
      <c r="C2" s="456"/>
      <c r="D2" s="456"/>
      <c r="E2" s="456"/>
      <c r="F2" s="456"/>
      <c r="G2" s="456"/>
    </row>
    <row r="3" spans="1:8" ht="18.75" thickBot="1">
      <c r="B3" s="275"/>
      <c r="C3" s="275"/>
      <c r="D3" s="275"/>
      <c r="E3" s="275"/>
      <c r="F3" s="275"/>
      <c r="G3" s="274" t="s">
        <v>80</v>
      </c>
    </row>
    <row r="4" spans="1:8" ht="25.5" customHeight="1" thickTop="1" thickBot="1">
      <c r="B4" s="536" t="s">
        <v>93</v>
      </c>
      <c r="C4" s="512" t="s">
        <v>92</v>
      </c>
      <c r="D4" s="221" t="s">
        <v>91</v>
      </c>
      <c r="E4" s="221" t="s">
        <v>90</v>
      </c>
      <c r="F4" s="529" t="s">
        <v>100</v>
      </c>
      <c r="G4" s="221" t="s">
        <v>111</v>
      </c>
    </row>
    <row r="5" spans="1:8" ht="21" customHeight="1">
      <c r="B5" s="266">
        <v>1393</v>
      </c>
      <c r="C5" s="884">
        <v>8078</v>
      </c>
      <c r="D5" s="743">
        <v>216.2</v>
      </c>
      <c r="E5" s="743">
        <v>40.4</v>
      </c>
      <c r="F5" s="887">
        <v>4677.8999999999996</v>
      </c>
      <c r="G5" s="743">
        <v>6812</v>
      </c>
      <c r="H5" s="26"/>
    </row>
    <row r="6" spans="1:8" ht="21" customHeight="1">
      <c r="B6" s="266">
        <v>1394</v>
      </c>
      <c r="C6" s="888">
        <v>12806.5</v>
      </c>
      <c r="D6" s="889">
        <v>450.1</v>
      </c>
      <c r="E6" s="889">
        <v>181.9</v>
      </c>
      <c r="F6" s="892">
        <v>1010.4</v>
      </c>
      <c r="G6" s="889">
        <v>11941.3</v>
      </c>
      <c r="H6" s="26"/>
    </row>
    <row r="7" spans="1:8" ht="21" customHeight="1">
      <c r="B7" s="266">
        <v>1395</v>
      </c>
      <c r="C7" s="888">
        <v>16293.3</v>
      </c>
      <c r="D7" s="889">
        <v>615.70000000000005</v>
      </c>
      <c r="E7" s="889">
        <v>230.6</v>
      </c>
      <c r="F7" s="892">
        <v>338.4</v>
      </c>
      <c r="G7" s="889">
        <v>14951.9</v>
      </c>
    </row>
    <row r="8" spans="1:8" ht="21" customHeight="1">
      <c r="B8" s="266">
        <v>1396</v>
      </c>
      <c r="C8" s="888">
        <v>16473.7</v>
      </c>
      <c r="D8" s="889">
        <v>626.20000000000005</v>
      </c>
      <c r="E8" s="889">
        <v>241.5</v>
      </c>
      <c r="F8" s="892">
        <v>264.8</v>
      </c>
      <c r="G8" s="889">
        <v>14923.8</v>
      </c>
    </row>
    <row r="9" spans="1:8" ht="21" customHeight="1">
      <c r="B9" s="266">
        <v>1397</v>
      </c>
      <c r="C9" s="888">
        <v>16251.4</v>
      </c>
      <c r="D9" s="889">
        <v>438.9</v>
      </c>
      <c r="E9" s="889">
        <v>178.9</v>
      </c>
      <c r="F9" s="892">
        <v>80.400000000000006</v>
      </c>
      <c r="G9" s="889">
        <v>14899.9</v>
      </c>
    </row>
    <row r="10" spans="1:8" ht="21" customHeight="1">
      <c r="B10" s="266">
        <v>1398</v>
      </c>
      <c r="C10" s="888">
        <v>12370</v>
      </c>
      <c r="D10" s="889">
        <v>451.3</v>
      </c>
      <c r="E10" s="889">
        <v>108.3</v>
      </c>
      <c r="F10" s="892">
        <v>53.8</v>
      </c>
      <c r="G10" s="889">
        <v>12498.7</v>
      </c>
    </row>
    <row r="11" spans="1:8" ht="21" customHeight="1">
      <c r="B11" s="266">
        <v>1399</v>
      </c>
      <c r="C11" s="888">
        <v>15269.6</v>
      </c>
      <c r="D11" s="889">
        <v>578.1</v>
      </c>
      <c r="E11" s="889">
        <v>130.9</v>
      </c>
      <c r="F11" s="892">
        <v>58.5</v>
      </c>
      <c r="G11" s="889">
        <v>14609.8</v>
      </c>
    </row>
    <row r="12" spans="1:8" ht="21" customHeight="1">
      <c r="B12" s="266">
        <v>1400</v>
      </c>
      <c r="C12" s="888">
        <v>13559.9</v>
      </c>
      <c r="D12" s="889">
        <v>560.5</v>
      </c>
      <c r="E12" s="889">
        <v>142</v>
      </c>
      <c r="F12" s="892">
        <v>48.8</v>
      </c>
      <c r="G12" s="889">
        <v>12477</v>
      </c>
    </row>
    <row r="13" spans="1:8" ht="21" customHeight="1" thickBot="1">
      <c r="B13" s="501">
        <v>1401</v>
      </c>
      <c r="C13" s="898">
        <v>15737.3</v>
      </c>
      <c r="D13" s="899">
        <v>593.1</v>
      </c>
      <c r="E13" s="899">
        <v>171.2</v>
      </c>
      <c r="F13" s="900">
        <v>104.3</v>
      </c>
      <c r="G13" s="899">
        <v>14548.7</v>
      </c>
    </row>
    <row r="14" spans="1:8" ht="21" customHeight="1" thickTop="1">
      <c r="A14" s="468"/>
    </row>
    <row r="21" spans="3:7">
      <c r="C21" s="23"/>
      <c r="D21" s="23"/>
      <c r="E21" s="23"/>
      <c r="F21" s="23"/>
      <c r="G21" s="23"/>
    </row>
    <row r="22" spans="3:7">
      <c r="C22" s="23"/>
      <c r="D22" s="23"/>
      <c r="E22" s="23"/>
      <c r="F22" s="23"/>
      <c r="G22" s="23"/>
    </row>
    <row r="23" spans="3:7">
      <c r="C23" s="23"/>
      <c r="D23" s="23"/>
      <c r="E23" s="23"/>
      <c r="F23" s="23"/>
      <c r="G23" s="23"/>
    </row>
    <row r="24" spans="3:7">
      <c r="C24" s="23"/>
      <c r="D24" s="23"/>
      <c r="E24" s="23"/>
      <c r="F24" s="23"/>
      <c r="G24" s="23"/>
    </row>
    <row r="25" spans="3:7">
      <c r="C25" s="23"/>
      <c r="D25" s="23"/>
      <c r="E25" s="23"/>
      <c r="F25" s="23"/>
      <c r="G25" s="23"/>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20"/>
  <sheetViews>
    <sheetView rightToLeft="1" zoomScale="120" zoomScaleNormal="120" workbookViewId="0">
      <selection activeCell="B2" sqref="B2"/>
    </sheetView>
  </sheetViews>
  <sheetFormatPr defaultColWidth="9.140625" defaultRowHeight="12.75"/>
  <cols>
    <col min="1" max="1" width="14" style="282" customWidth="1"/>
    <col min="2" max="2" width="12.5703125" style="282" customWidth="1"/>
    <col min="3" max="6" width="13.7109375" style="282" customWidth="1"/>
    <col min="7" max="7" width="15.140625" style="282" customWidth="1"/>
    <col min="8" max="16384" width="9.140625" style="282"/>
  </cols>
  <sheetData>
    <row r="1" spans="2:8">
      <c r="C1" s="22"/>
      <c r="D1" s="22"/>
      <c r="E1" s="22"/>
      <c r="F1" s="22"/>
      <c r="G1" s="22"/>
      <c r="H1" s="22"/>
    </row>
    <row r="2" spans="2:8" ht="25.5">
      <c r="B2" s="456" t="s">
        <v>444</v>
      </c>
      <c r="C2" s="456"/>
      <c r="D2" s="456"/>
      <c r="E2" s="456"/>
      <c r="F2" s="456"/>
      <c r="G2" s="456"/>
      <c r="H2" s="22"/>
    </row>
    <row r="3" spans="2:8" ht="17.25" customHeight="1" thickBot="1">
      <c r="B3" s="275"/>
      <c r="C3" s="275"/>
      <c r="D3" s="275"/>
      <c r="E3" s="275"/>
      <c r="F3" s="275"/>
      <c r="G3" s="274" t="s">
        <v>80</v>
      </c>
      <c r="H3" s="22"/>
    </row>
    <row r="4" spans="2:8" ht="37.5" thickTop="1" thickBot="1">
      <c r="B4" s="273" t="s">
        <v>93</v>
      </c>
      <c r="C4" s="537" t="s">
        <v>92</v>
      </c>
      <c r="D4" s="537" t="s">
        <v>91</v>
      </c>
      <c r="E4" s="537" t="s">
        <v>90</v>
      </c>
      <c r="F4" s="538" t="s">
        <v>100</v>
      </c>
      <c r="G4" s="537" t="s">
        <v>111</v>
      </c>
      <c r="H4" s="22"/>
    </row>
    <row r="5" spans="2:8" ht="18.75" customHeight="1">
      <c r="B5" s="379" t="s">
        <v>88</v>
      </c>
      <c r="C5" s="885">
        <v>1146.5</v>
      </c>
      <c r="D5" s="886">
        <v>45.9</v>
      </c>
      <c r="E5" s="886">
        <v>9.5</v>
      </c>
      <c r="F5" s="887">
        <v>4.0999999999999996</v>
      </c>
      <c r="G5" s="886">
        <v>1064.9000000000001</v>
      </c>
      <c r="H5" s="362"/>
    </row>
    <row r="6" spans="2:8" ht="18.75" customHeight="1">
      <c r="B6" s="205" t="s">
        <v>87</v>
      </c>
      <c r="C6" s="890">
        <v>1181.2</v>
      </c>
      <c r="D6" s="891">
        <v>51.9</v>
      </c>
      <c r="E6" s="891">
        <v>13.8</v>
      </c>
      <c r="F6" s="925">
        <v>4.3</v>
      </c>
      <c r="G6" s="891">
        <v>1085.4000000000001</v>
      </c>
      <c r="H6" s="362"/>
    </row>
    <row r="7" spans="2:8" ht="18.75" customHeight="1">
      <c r="B7" s="377" t="s">
        <v>45</v>
      </c>
      <c r="C7" s="890">
        <v>1129</v>
      </c>
      <c r="D7" s="891">
        <v>48.7</v>
      </c>
      <c r="E7" s="891">
        <v>13.3</v>
      </c>
      <c r="F7" s="925">
        <v>15.8</v>
      </c>
      <c r="G7" s="891">
        <v>1039.7</v>
      </c>
      <c r="H7" s="362"/>
    </row>
    <row r="8" spans="2:8" ht="18.75" customHeight="1">
      <c r="B8" s="377" t="s">
        <v>86</v>
      </c>
      <c r="C8" s="890">
        <v>780.5</v>
      </c>
      <c r="D8" s="891">
        <v>35.299999999999997</v>
      </c>
      <c r="E8" s="891">
        <v>8.9</v>
      </c>
      <c r="F8" s="925">
        <v>39.1</v>
      </c>
      <c r="G8" s="891">
        <v>693.9</v>
      </c>
      <c r="H8" s="362"/>
    </row>
    <row r="9" spans="2:8" ht="18.75" customHeight="1">
      <c r="B9" s="205" t="s">
        <v>43</v>
      </c>
      <c r="C9" s="890">
        <v>1308.0999999999999</v>
      </c>
      <c r="D9" s="891">
        <v>52.1</v>
      </c>
      <c r="E9" s="891">
        <v>15.5</v>
      </c>
      <c r="F9" s="925">
        <v>4.7</v>
      </c>
      <c r="G9" s="891">
        <v>1209.3</v>
      </c>
      <c r="H9" s="362"/>
    </row>
    <row r="10" spans="2:8" ht="18.75" customHeight="1">
      <c r="B10" s="205" t="s">
        <v>85</v>
      </c>
      <c r="C10" s="890">
        <v>1470.2</v>
      </c>
      <c r="D10" s="891">
        <v>51.4</v>
      </c>
      <c r="E10" s="891">
        <v>16.399999999999999</v>
      </c>
      <c r="F10" s="925">
        <v>5.3</v>
      </c>
      <c r="G10" s="891">
        <v>1365.6</v>
      </c>
      <c r="H10" s="362"/>
    </row>
    <row r="11" spans="2:8" ht="18.75" customHeight="1">
      <c r="B11" s="205" t="s">
        <v>84</v>
      </c>
      <c r="C11" s="890">
        <v>1460</v>
      </c>
      <c r="D11" s="891">
        <v>50</v>
      </c>
      <c r="E11" s="891">
        <v>15.8</v>
      </c>
      <c r="F11" s="925">
        <v>5.3</v>
      </c>
      <c r="G11" s="891">
        <v>1357.3</v>
      </c>
      <c r="H11" s="362"/>
    </row>
    <row r="12" spans="2:8" ht="18.75" customHeight="1">
      <c r="B12" s="205" t="s">
        <v>41</v>
      </c>
      <c r="C12" s="890">
        <v>1387.1</v>
      </c>
      <c r="D12" s="891">
        <v>49.4</v>
      </c>
      <c r="E12" s="891">
        <v>15.3</v>
      </c>
      <c r="F12" s="925">
        <v>5</v>
      </c>
      <c r="G12" s="891">
        <v>1293.5999999999999</v>
      </c>
      <c r="H12" s="362"/>
    </row>
    <row r="13" spans="2:8" ht="18.75" customHeight="1">
      <c r="B13" s="205" t="s">
        <v>83</v>
      </c>
      <c r="C13" s="890">
        <v>1390.2</v>
      </c>
      <c r="D13" s="891">
        <v>51.6</v>
      </c>
      <c r="E13" s="891">
        <v>14.9</v>
      </c>
      <c r="F13" s="925">
        <v>4.8</v>
      </c>
      <c r="G13" s="891">
        <v>1236.5</v>
      </c>
      <c r="H13" s="362"/>
    </row>
    <row r="14" spans="2:8" ht="18.75" customHeight="1">
      <c r="B14" s="205" t="s">
        <v>82</v>
      </c>
      <c r="C14" s="890">
        <v>1454.6</v>
      </c>
      <c r="D14" s="891">
        <v>52.3</v>
      </c>
      <c r="E14" s="891">
        <v>16.100000000000001</v>
      </c>
      <c r="F14" s="925">
        <v>5.2</v>
      </c>
      <c r="G14" s="891">
        <v>1357.6</v>
      </c>
      <c r="H14" s="362"/>
    </row>
    <row r="15" spans="2:8" ht="18.75" customHeight="1">
      <c r="B15" s="205" t="s">
        <v>40</v>
      </c>
      <c r="C15" s="890">
        <v>1549.3</v>
      </c>
      <c r="D15" s="891">
        <v>54.2</v>
      </c>
      <c r="E15" s="891">
        <v>16.100000000000001</v>
      </c>
      <c r="F15" s="925">
        <v>5.6</v>
      </c>
      <c r="G15" s="891">
        <v>1452</v>
      </c>
      <c r="H15" s="362"/>
    </row>
    <row r="16" spans="2:8" ht="18.75" customHeight="1" thickBot="1">
      <c r="B16" s="204" t="s">
        <v>110</v>
      </c>
      <c r="C16" s="895">
        <v>1480.8</v>
      </c>
      <c r="D16" s="896">
        <v>50.4</v>
      </c>
      <c r="E16" s="896">
        <v>15.7</v>
      </c>
      <c r="F16" s="926">
        <v>5.3</v>
      </c>
      <c r="G16" s="896">
        <v>1392.8</v>
      </c>
      <c r="H16" s="362"/>
    </row>
    <row r="17" spans="1:7" ht="18.75" customHeight="1" thickBot="1">
      <c r="B17" s="159" t="s">
        <v>9</v>
      </c>
      <c r="C17" s="928">
        <v>15737.3</v>
      </c>
      <c r="D17" s="929">
        <v>593.1</v>
      </c>
      <c r="E17" s="929">
        <v>171.2</v>
      </c>
      <c r="F17" s="927">
        <v>104.3</v>
      </c>
      <c r="G17" s="929">
        <v>14548.7</v>
      </c>
    </row>
    <row r="18" spans="1:7" ht="16.5" thickTop="1">
      <c r="B18" s="272" t="s">
        <v>108</v>
      </c>
    </row>
    <row r="19" spans="1:7" ht="14.25" customHeight="1">
      <c r="A19" s="468"/>
      <c r="B19" s="1078" t="s">
        <v>112</v>
      </c>
      <c r="C19" s="1078"/>
      <c r="D19" s="1078"/>
      <c r="E19" s="1078"/>
      <c r="F19" s="1078"/>
      <c r="G19" s="1078"/>
    </row>
    <row r="20" spans="1:7" ht="18" customHeight="1">
      <c r="B20" s="1078"/>
      <c r="C20" s="1078"/>
      <c r="D20" s="1078"/>
      <c r="E20" s="1078"/>
      <c r="F20" s="1078"/>
      <c r="G20" s="1078"/>
    </row>
  </sheetData>
  <mergeCells count="1">
    <mergeCell ref="B19:G20"/>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R23"/>
  <sheetViews>
    <sheetView rightToLeft="1" zoomScale="120" zoomScaleNormal="120" workbookViewId="0">
      <selection activeCell="B2" sqref="B2"/>
    </sheetView>
  </sheetViews>
  <sheetFormatPr defaultColWidth="9.140625" defaultRowHeight="12.75"/>
  <cols>
    <col min="1" max="1" width="9.140625" style="282"/>
    <col min="2" max="2" width="10.28515625" style="282" customWidth="1"/>
    <col min="3" max="3" width="12" style="282" customWidth="1"/>
    <col min="4" max="4" width="10.5703125" style="282" customWidth="1"/>
    <col min="5" max="5" width="8.42578125" style="282" customWidth="1"/>
    <col min="6" max="6" width="8.5703125" style="282" customWidth="1"/>
    <col min="7" max="7" width="17.140625" style="282" customWidth="1"/>
    <col min="8" max="8" width="7.7109375" style="282" customWidth="1"/>
    <col min="9" max="9" width="7" style="282" customWidth="1"/>
    <col min="10" max="10" width="5.28515625" style="282" customWidth="1"/>
    <col min="11" max="11" width="9.140625" style="282"/>
    <col min="12" max="12" width="9.5703125" style="282" customWidth="1"/>
    <col min="13" max="13" width="8" style="282" customWidth="1"/>
    <col min="14" max="14" width="6.85546875" style="282" customWidth="1"/>
    <col min="15" max="16384" width="9.140625" style="282"/>
  </cols>
  <sheetData>
    <row r="2" spans="1:18" ht="21.75">
      <c r="B2" s="401" t="s">
        <v>443</v>
      </c>
      <c r="C2" s="456"/>
      <c r="D2" s="456"/>
      <c r="E2" s="456"/>
      <c r="F2" s="456"/>
      <c r="G2" s="456"/>
    </row>
    <row r="3" spans="1:18" ht="18.75" thickBot="1">
      <c r="B3" s="275"/>
      <c r="C3" s="275"/>
      <c r="D3" s="275"/>
      <c r="E3" s="275"/>
      <c r="F3" s="275"/>
      <c r="G3" s="274" t="s">
        <v>80</v>
      </c>
    </row>
    <row r="4" spans="1:18" ht="35.450000000000003" customHeight="1" thickTop="1" thickBot="1">
      <c r="B4" s="536" t="s">
        <v>93</v>
      </c>
      <c r="C4" s="512" t="s">
        <v>92</v>
      </c>
      <c r="D4" s="539" t="s">
        <v>91</v>
      </c>
      <c r="E4" s="539" t="s">
        <v>90</v>
      </c>
      <c r="F4" s="540" t="s">
        <v>100</v>
      </c>
      <c r="G4" s="539" t="s">
        <v>111</v>
      </c>
      <c r="Q4" s="22"/>
    </row>
    <row r="5" spans="1:18" ht="18" customHeight="1">
      <c r="B5" s="266">
        <v>1393</v>
      </c>
      <c r="C5" s="884">
        <v>576.29999999999995</v>
      </c>
      <c r="D5" s="743">
        <v>28.4</v>
      </c>
      <c r="E5" s="743">
        <v>8.1999999999999993</v>
      </c>
      <c r="F5" s="887">
        <v>81.099999999999994</v>
      </c>
      <c r="G5" s="743">
        <v>470</v>
      </c>
      <c r="Q5" s="22"/>
    </row>
    <row r="6" spans="1:18" ht="18" customHeight="1">
      <c r="B6" s="266">
        <v>1394</v>
      </c>
      <c r="C6" s="888">
        <v>5244.1</v>
      </c>
      <c r="D6" s="889">
        <v>269.3</v>
      </c>
      <c r="E6" s="889">
        <v>52.4</v>
      </c>
      <c r="F6" s="892">
        <v>500.1</v>
      </c>
      <c r="G6" s="889">
        <v>4554.6000000000004</v>
      </c>
      <c r="Q6" s="22"/>
    </row>
    <row r="7" spans="1:18" ht="18" customHeight="1">
      <c r="B7" s="266">
        <v>1395</v>
      </c>
      <c r="C7" s="888">
        <v>13271.9</v>
      </c>
      <c r="D7" s="889">
        <v>479.1</v>
      </c>
      <c r="E7" s="889">
        <v>130.80000000000001</v>
      </c>
      <c r="F7" s="892">
        <v>564.6</v>
      </c>
      <c r="G7" s="889">
        <v>12044.8</v>
      </c>
      <c r="Q7" s="26"/>
      <c r="R7" s="22"/>
    </row>
    <row r="8" spans="1:18" ht="18" customHeight="1">
      <c r="B8" s="266">
        <v>1396</v>
      </c>
      <c r="C8" s="888">
        <v>18166.599999999999</v>
      </c>
      <c r="D8" s="889">
        <v>602.20000000000005</v>
      </c>
      <c r="E8" s="889">
        <v>181.8</v>
      </c>
      <c r="F8" s="892">
        <v>436.6</v>
      </c>
      <c r="G8" s="889">
        <v>16875.099999999999</v>
      </c>
      <c r="Q8" s="26"/>
      <c r="R8" s="22"/>
    </row>
    <row r="9" spans="1:18" ht="18" customHeight="1">
      <c r="B9" s="266">
        <v>1397</v>
      </c>
      <c r="C9" s="888">
        <v>17605.3</v>
      </c>
      <c r="D9" s="889">
        <v>737</v>
      </c>
      <c r="E9" s="889">
        <v>271.2</v>
      </c>
      <c r="F9" s="892">
        <v>71.7</v>
      </c>
      <c r="G9" s="889">
        <v>15751.8</v>
      </c>
      <c r="Q9" s="26"/>
      <c r="R9" s="22"/>
    </row>
    <row r="10" spans="1:18" ht="18" customHeight="1">
      <c r="B10" s="266">
        <v>1398</v>
      </c>
      <c r="C10" s="888">
        <v>17533.900000000001</v>
      </c>
      <c r="D10" s="889">
        <v>681.8</v>
      </c>
      <c r="E10" s="889">
        <v>251.4</v>
      </c>
      <c r="F10" s="892">
        <v>58.1</v>
      </c>
      <c r="G10" s="889">
        <v>14362.2</v>
      </c>
      <c r="Q10" s="26"/>
      <c r="R10" s="22"/>
    </row>
    <row r="11" spans="1:18" ht="18" customHeight="1">
      <c r="B11" s="266">
        <v>1399</v>
      </c>
      <c r="C11" s="888">
        <v>17704.599999999999</v>
      </c>
      <c r="D11" s="889">
        <v>694.5</v>
      </c>
      <c r="E11" s="889">
        <v>263.3</v>
      </c>
      <c r="F11" s="892">
        <v>61</v>
      </c>
      <c r="G11" s="889">
        <v>15295.1</v>
      </c>
      <c r="Q11" s="26"/>
      <c r="R11" s="22"/>
    </row>
    <row r="12" spans="1:18" ht="18" customHeight="1">
      <c r="B12" s="266">
        <v>1400</v>
      </c>
      <c r="C12" s="888">
        <v>18481.599999999999</v>
      </c>
      <c r="D12" s="889">
        <v>722.7</v>
      </c>
      <c r="E12" s="889">
        <v>273.8</v>
      </c>
      <c r="F12" s="892">
        <v>66.2</v>
      </c>
      <c r="G12" s="889">
        <v>16799</v>
      </c>
      <c r="Q12" s="26"/>
      <c r="R12" s="22"/>
    </row>
    <row r="13" spans="1:18" ht="18" customHeight="1" thickBot="1">
      <c r="B13" s="501">
        <v>1401</v>
      </c>
      <c r="C13" s="898">
        <v>17780.900000000001</v>
      </c>
      <c r="D13" s="899">
        <v>743.7</v>
      </c>
      <c r="E13" s="899">
        <v>263.10000000000002</v>
      </c>
      <c r="F13" s="900">
        <v>78.2</v>
      </c>
      <c r="G13" s="899">
        <v>15858.9</v>
      </c>
      <c r="Q13" s="26"/>
      <c r="R13" s="22"/>
    </row>
    <row r="14" spans="1:18" ht="15" customHeight="1" thickTop="1">
      <c r="A14" s="468"/>
    </row>
    <row r="15" spans="1:18" ht="15" customHeight="1"/>
    <row r="16" spans="1:18" ht="15" customHeight="1"/>
    <row r="17" spans="3:7" ht="15" customHeight="1"/>
    <row r="18" spans="3:7" ht="15" customHeight="1"/>
    <row r="19" spans="3:7" ht="15" customHeight="1"/>
    <row r="20" spans="3:7" ht="15" customHeight="1">
      <c r="C20" s="287"/>
      <c r="D20" s="287"/>
      <c r="E20" s="287"/>
      <c r="F20" s="287"/>
      <c r="G20" s="287"/>
    </row>
    <row r="21" spans="3:7" ht="15" customHeight="1">
      <c r="C21" s="287"/>
      <c r="D21" s="287"/>
      <c r="E21" s="287"/>
      <c r="F21" s="287"/>
      <c r="G21" s="287" t="s">
        <v>24</v>
      </c>
    </row>
    <row r="22" spans="3:7">
      <c r="C22" s="287"/>
      <c r="D22" s="287"/>
      <c r="E22" s="287"/>
      <c r="F22" s="287"/>
      <c r="G22" s="287"/>
    </row>
    <row r="23" spans="3:7">
      <c r="C23" s="287"/>
      <c r="D23" s="287"/>
      <c r="E23" s="287"/>
      <c r="F23" s="287"/>
      <c r="G23" s="287"/>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18"/>
  <sheetViews>
    <sheetView rightToLeft="1" zoomScale="120" zoomScaleNormal="120" workbookViewId="0">
      <selection activeCell="B2" sqref="B2"/>
    </sheetView>
  </sheetViews>
  <sheetFormatPr defaultColWidth="9.140625" defaultRowHeight="12.75"/>
  <cols>
    <col min="1" max="1" width="13.85546875" style="282" customWidth="1"/>
    <col min="2" max="2" width="9.140625" style="282"/>
    <col min="3" max="6" width="13.140625" style="282" customWidth="1"/>
    <col min="7" max="7" width="18.85546875" style="282" customWidth="1"/>
    <col min="8" max="16384" width="9.140625" style="282"/>
  </cols>
  <sheetData>
    <row r="1" spans="2:8">
      <c r="C1" s="22"/>
      <c r="D1" s="22"/>
      <c r="E1" s="22"/>
      <c r="F1" s="22"/>
      <c r="G1" s="22"/>
      <c r="H1" s="22"/>
    </row>
    <row r="2" spans="2:8" ht="25.5">
      <c r="B2" s="456" t="s">
        <v>442</v>
      </c>
      <c r="C2" s="456"/>
      <c r="D2" s="456"/>
      <c r="E2" s="456"/>
      <c r="F2" s="456"/>
      <c r="G2" s="456"/>
    </row>
    <row r="3" spans="2:8" ht="18.75" thickBot="1">
      <c r="B3" s="275"/>
      <c r="C3" s="275"/>
      <c r="D3" s="275"/>
      <c r="E3" s="275"/>
      <c r="F3" s="275"/>
      <c r="G3" s="274" t="s">
        <v>80</v>
      </c>
    </row>
    <row r="4" spans="2:8" ht="34.5" customHeight="1" thickTop="1" thickBot="1">
      <c r="B4" s="273" t="s">
        <v>93</v>
      </c>
      <c r="C4" s="537" t="s">
        <v>92</v>
      </c>
      <c r="D4" s="537" t="s">
        <v>91</v>
      </c>
      <c r="E4" s="537" t="s">
        <v>90</v>
      </c>
      <c r="F4" s="538" t="s">
        <v>100</v>
      </c>
      <c r="G4" s="537" t="s">
        <v>111</v>
      </c>
    </row>
    <row r="5" spans="2:8" ht="18.75" customHeight="1">
      <c r="B5" s="380" t="s">
        <v>88</v>
      </c>
      <c r="C5" s="885">
        <v>1591.3</v>
      </c>
      <c r="D5" s="886">
        <v>61.9</v>
      </c>
      <c r="E5" s="886">
        <v>23.5</v>
      </c>
      <c r="F5" s="887">
        <v>5.7</v>
      </c>
      <c r="G5" s="886">
        <v>1423.8</v>
      </c>
      <c r="H5" s="362"/>
    </row>
    <row r="6" spans="2:8" ht="18.75" customHeight="1">
      <c r="B6" s="244" t="s">
        <v>87</v>
      </c>
      <c r="C6" s="890">
        <v>1546.6</v>
      </c>
      <c r="D6" s="891">
        <v>41.7</v>
      </c>
      <c r="E6" s="891">
        <v>22.7</v>
      </c>
      <c r="F6" s="925">
        <v>5.5</v>
      </c>
      <c r="G6" s="891">
        <v>1395.8</v>
      </c>
      <c r="H6" s="362"/>
    </row>
    <row r="7" spans="2:8" ht="18.75" customHeight="1">
      <c r="B7" s="378" t="s">
        <v>45</v>
      </c>
      <c r="C7" s="890">
        <v>1505.8</v>
      </c>
      <c r="D7" s="891">
        <v>39.4</v>
      </c>
      <c r="E7" s="891">
        <v>22.7</v>
      </c>
      <c r="F7" s="925">
        <v>5.4</v>
      </c>
      <c r="G7" s="891">
        <v>1361.3</v>
      </c>
      <c r="H7" s="362"/>
    </row>
    <row r="8" spans="2:8" ht="18.75" customHeight="1">
      <c r="B8" s="378" t="s">
        <v>86</v>
      </c>
      <c r="C8" s="890">
        <v>1506.3</v>
      </c>
      <c r="D8" s="891">
        <v>82</v>
      </c>
      <c r="E8" s="891">
        <v>22.9</v>
      </c>
      <c r="F8" s="925">
        <v>19.899999999999999</v>
      </c>
      <c r="G8" s="891">
        <v>1311.7</v>
      </c>
      <c r="H8" s="362"/>
    </row>
    <row r="9" spans="2:8" ht="18.75" customHeight="1">
      <c r="B9" s="244" t="s">
        <v>43</v>
      </c>
      <c r="C9" s="890">
        <v>1426.4</v>
      </c>
      <c r="D9" s="891">
        <v>67.099999999999994</v>
      </c>
      <c r="E9" s="891">
        <v>19.3</v>
      </c>
      <c r="F9" s="925">
        <v>5.0999999999999996</v>
      </c>
      <c r="G9" s="891">
        <v>1255.0999999999999</v>
      </c>
      <c r="H9" s="362"/>
    </row>
    <row r="10" spans="2:8" ht="18.75" customHeight="1">
      <c r="B10" s="244" t="s">
        <v>85</v>
      </c>
      <c r="C10" s="890">
        <v>1025.2</v>
      </c>
      <c r="D10" s="891">
        <v>66.5</v>
      </c>
      <c r="E10" s="891">
        <v>15</v>
      </c>
      <c r="F10" s="925">
        <v>3.7</v>
      </c>
      <c r="G10" s="891">
        <v>897.4</v>
      </c>
      <c r="H10" s="362"/>
    </row>
    <row r="11" spans="2:8" ht="18.75" customHeight="1">
      <c r="B11" s="244" t="s">
        <v>84</v>
      </c>
      <c r="C11" s="890">
        <v>1409.9</v>
      </c>
      <c r="D11" s="891">
        <v>74.400000000000006</v>
      </c>
      <c r="E11" s="891">
        <v>21.2</v>
      </c>
      <c r="F11" s="925">
        <v>5.0999999999999996</v>
      </c>
      <c r="G11" s="891">
        <v>1225.0999999999999</v>
      </c>
      <c r="H11" s="362"/>
    </row>
    <row r="12" spans="2:8" ht="18.75" customHeight="1">
      <c r="B12" s="205" t="s">
        <v>41</v>
      </c>
      <c r="C12" s="890">
        <v>1586.2</v>
      </c>
      <c r="D12" s="891">
        <v>65.7</v>
      </c>
      <c r="E12" s="891">
        <v>23.1</v>
      </c>
      <c r="F12" s="925">
        <v>5.7</v>
      </c>
      <c r="G12" s="891">
        <v>1416.8</v>
      </c>
      <c r="H12" s="362"/>
    </row>
    <row r="13" spans="2:8" ht="18.75" customHeight="1">
      <c r="B13" s="244" t="s">
        <v>83</v>
      </c>
      <c r="C13" s="890">
        <v>1589</v>
      </c>
      <c r="D13" s="891">
        <v>67.099999999999994</v>
      </c>
      <c r="E13" s="891">
        <v>23.9</v>
      </c>
      <c r="F13" s="925">
        <v>5.8</v>
      </c>
      <c r="G13" s="891">
        <v>1438.5</v>
      </c>
      <c r="H13" s="362"/>
    </row>
    <row r="14" spans="2:8" ht="18.75" customHeight="1">
      <c r="B14" s="205" t="s">
        <v>107</v>
      </c>
      <c r="C14" s="890">
        <v>1644.2</v>
      </c>
      <c r="D14" s="891">
        <v>63.1</v>
      </c>
      <c r="E14" s="891">
        <v>23.8</v>
      </c>
      <c r="F14" s="925">
        <v>5.9</v>
      </c>
      <c r="G14" s="891">
        <v>1482.9</v>
      </c>
      <c r="H14" s="362"/>
    </row>
    <row r="15" spans="2:8" ht="18.75" customHeight="1">
      <c r="B15" s="205" t="s">
        <v>40</v>
      </c>
      <c r="C15" s="890">
        <v>1425.8</v>
      </c>
      <c r="D15" s="891">
        <v>59.3</v>
      </c>
      <c r="E15" s="891">
        <v>22</v>
      </c>
      <c r="F15" s="925">
        <v>5.0999999999999996</v>
      </c>
      <c r="G15" s="891">
        <v>1273.5</v>
      </c>
      <c r="H15" s="362"/>
    </row>
    <row r="16" spans="2:8" ht="18.75" customHeight="1" thickBot="1">
      <c r="B16" s="204" t="s">
        <v>110</v>
      </c>
      <c r="C16" s="895">
        <v>1524.2</v>
      </c>
      <c r="D16" s="896">
        <v>55.8</v>
      </c>
      <c r="E16" s="896">
        <v>23.1</v>
      </c>
      <c r="F16" s="926">
        <v>5.5</v>
      </c>
      <c r="G16" s="896">
        <v>1377.2</v>
      </c>
      <c r="H16" s="362"/>
    </row>
    <row r="17" spans="1:7" ht="18.75" customHeight="1" thickBot="1">
      <c r="B17" s="159" t="s">
        <v>9</v>
      </c>
      <c r="C17" s="928">
        <v>17780.900000000001</v>
      </c>
      <c r="D17" s="929">
        <v>743.7</v>
      </c>
      <c r="E17" s="929">
        <v>263.10000000000002</v>
      </c>
      <c r="F17" s="927">
        <v>78.2</v>
      </c>
      <c r="G17" s="929">
        <v>15858.9</v>
      </c>
    </row>
    <row r="18" spans="1:7" ht="16.5" thickTop="1">
      <c r="A18" s="468"/>
      <c r="B18" s="272" t="s">
        <v>108</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R31"/>
  <sheetViews>
    <sheetView rightToLeft="1" zoomScale="120" zoomScaleNormal="120" workbookViewId="0">
      <selection activeCell="B13" sqref="B13"/>
    </sheetView>
  </sheetViews>
  <sheetFormatPr defaultColWidth="9.140625" defaultRowHeight="12.75"/>
  <cols>
    <col min="1" max="2" width="9.140625" style="282"/>
    <col min="3" max="3" width="9.85546875" style="282" bestFit="1" customWidth="1"/>
    <col min="4" max="4" width="9.28515625" style="282" bestFit="1" customWidth="1"/>
    <col min="5" max="5" width="8.28515625" style="282" customWidth="1"/>
    <col min="6" max="6" width="9.28515625" style="282" bestFit="1" customWidth="1"/>
    <col min="7" max="7" width="13" style="282" customWidth="1"/>
    <col min="8" max="10" width="9.140625" style="282"/>
    <col min="11" max="11" width="8" style="282" customWidth="1"/>
    <col min="12" max="12" width="6.85546875" style="282" customWidth="1"/>
    <col min="13" max="13" width="9.140625" style="282"/>
    <col min="14" max="14" width="11.28515625" style="282" customWidth="1"/>
    <col min="15" max="16384" width="9.140625" style="282"/>
  </cols>
  <sheetData>
    <row r="2" spans="2:18" ht="21.75">
      <c r="B2" s="277" t="s">
        <v>440</v>
      </c>
      <c r="C2" s="21"/>
      <c r="D2" s="21"/>
      <c r="E2" s="21"/>
      <c r="F2" s="21"/>
      <c r="G2" s="21"/>
    </row>
    <row r="3" spans="2:18" ht="18.75" thickBot="1">
      <c r="B3" s="201"/>
      <c r="C3" s="201"/>
      <c r="D3" s="201"/>
      <c r="E3" s="201"/>
      <c r="F3" s="201"/>
      <c r="G3" s="278" t="s">
        <v>80</v>
      </c>
    </row>
    <row r="4" spans="2:18" ht="37.5" customHeight="1" thickTop="1" thickBot="1">
      <c r="B4" s="290" t="s">
        <v>93</v>
      </c>
      <c r="C4" s="276" t="s">
        <v>92</v>
      </c>
      <c r="D4" s="288" t="s">
        <v>91</v>
      </c>
      <c r="E4" s="288" t="s">
        <v>90</v>
      </c>
      <c r="F4" s="289" t="s">
        <v>100</v>
      </c>
      <c r="G4" s="288" t="s">
        <v>111</v>
      </c>
    </row>
    <row r="5" spans="2:18" ht="18.75" customHeight="1">
      <c r="B5" s="281">
        <v>1395</v>
      </c>
      <c r="C5" s="756">
        <v>6656.5</v>
      </c>
      <c r="D5" s="774">
        <v>264.39999999999998</v>
      </c>
      <c r="E5" s="774">
        <v>33.1</v>
      </c>
      <c r="F5" s="982">
        <v>867.2</v>
      </c>
      <c r="G5" s="774">
        <v>6038.9</v>
      </c>
    </row>
    <row r="6" spans="2:18" ht="18.75" customHeight="1">
      <c r="B6" s="280">
        <v>1396</v>
      </c>
      <c r="C6" s="758">
        <v>14836.6</v>
      </c>
      <c r="D6" s="744">
        <v>436.8</v>
      </c>
      <c r="E6" s="744">
        <v>78.099999999999994</v>
      </c>
      <c r="F6" s="983">
        <v>232.4</v>
      </c>
      <c r="G6" s="744">
        <v>14137.2</v>
      </c>
    </row>
    <row r="7" spans="2:18" ht="18.75" customHeight="1">
      <c r="B7" s="280">
        <v>1397</v>
      </c>
      <c r="C7" s="758">
        <v>16024.9</v>
      </c>
      <c r="D7" s="744">
        <v>499.4</v>
      </c>
      <c r="E7" s="744">
        <v>95.5</v>
      </c>
      <c r="F7" s="983">
        <v>65</v>
      </c>
      <c r="G7" s="744">
        <v>15301.5</v>
      </c>
    </row>
    <row r="8" spans="2:18" ht="22.5" customHeight="1">
      <c r="B8" s="280">
        <v>1398</v>
      </c>
      <c r="C8" s="758">
        <v>18117.5</v>
      </c>
      <c r="D8" s="744">
        <v>724.5</v>
      </c>
      <c r="E8" s="744">
        <v>117.8</v>
      </c>
      <c r="F8" s="983">
        <v>66.599999999999994</v>
      </c>
      <c r="G8" s="744">
        <v>17239.599999999999</v>
      </c>
      <c r="I8" s="287"/>
      <c r="J8" s="287"/>
      <c r="K8" s="287"/>
      <c r="L8" s="287"/>
      <c r="M8" s="287"/>
    </row>
    <row r="9" spans="2:18" ht="22.5" customHeight="1">
      <c r="B9" s="280">
        <v>1399</v>
      </c>
      <c r="C9" s="758">
        <v>17229.8</v>
      </c>
      <c r="D9" s="744">
        <v>765.9</v>
      </c>
      <c r="E9" s="744">
        <v>115.5</v>
      </c>
      <c r="F9" s="983">
        <v>62.5</v>
      </c>
      <c r="G9" s="744">
        <v>15979.2</v>
      </c>
      <c r="I9" s="287"/>
      <c r="J9" s="287"/>
      <c r="K9" s="287"/>
      <c r="L9" s="287"/>
      <c r="M9" s="287"/>
    </row>
    <row r="10" spans="2:18" ht="22.5" customHeight="1">
      <c r="B10" s="280">
        <v>1400</v>
      </c>
      <c r="C10" s="758">
        <v>16831.400000000001</v>
      </c>
      <c r="D10" s="744">
        <v>760.2</v>
      </c>
      <c r="E10" s="744">
        <v>112.3</v>
      </c>
      <c r="F10" s="983">
        <v>61.3</v>
      </c>
      <c r="G10" s="744">
        <v>15533.2</v>
      </c>
      <c r="I10" s="287"/>
      <c r="J10" s="287"/>
      <c r="K10" s="287"/>
      <c r="L10" s="287"/>
      <c r="M10" s="287"/>
    </row>
    <row r="11" spans="2:18" ht="22.5" customHeight="1" thickBot="1">
      <c r="B11" s="279">
        <v>1401</v>
      </c>
      <c r="C11" s="760">
        <v>18533.400000000001</v>
      </c>
      <c r="D11" s="777">
        <v>847.5</v>
      </c>
      <c r="E11" s="777">
        <v>115.5</v>
      </c>
      <c r="F11" s="998">
        <v>67</v>
      </c>
      <c r="G11" s="777">
        <v>17031.5</v>
      </c>
      <c r="I11" s="287"/>
      <c r="J11" s="287"/>
      <c r="K11" s="287"/>
      <c r="L11" s="287"/>
      <c r="M11" s="287"/>
    </row>
    <row r="12" spans="2:18" ht="23.25" customHeight="1" thickTop="1"/>
    <row r="13" spans="2:18" ht="13.5" customHeight="1">
      <c r="B13" s="21" t="s">
        <v>441</v>
      </c>
      <c r="C13" s="21"/>
      <c r="D13" s="21"/>
      <c r="E13" s="21"/>
      <c r="F13" s="21"/>
      <c r="G13" s="21"/>
      <c r="H13" s="112"/>
      <c r="R13" s="112"/>
    </row>
    <row r="14" spans="2:18" ht="18.75" customHeight="1" thickBot="1">
      <c r="B14" s="201"/>
      <c r="C14" s="201"/>
      <c r="D14" s="201"/>
      <c r="E14" s="201"/>
      <c r="F14" s="201"/>
      <c r="G14" s="278" t="s">
        <v>80</v>
      </c>
      <c r="H14" s="22"/>
      <c r="R14" s="22"/>
    </row>
    <row r="15" spans="2:18" ht="34.5" customHeight="1" thickTop="1" thickBot="1">
      <c r="B15" s="286" t="s">
        <v>93</v>
      </c>
      <c r="C15" s="284" t="s">
        <v>92</v>
      </c>
      <c r="D15" s="284" t="s">
        <v>91</v>
      </c>
      <c r="E15" s="284" t="s">
        <v>90</v>
      </c>
      <c r="F15" s="285" t="s">
        <v>100</v>
      </c>
      <c r="G15" s="284" t="s">
        <v>111</v>
      </c>
      <c r="H15" s="22"/>
      <c r="R15" s="22"/>
    </row>
    <row r="16" spans="2:18" ht="18" customHeight="1">
      <c r="B16" s="406" t="s">
        <v>88</v>
      </c>
      <c r="C16" s="885">
        <v>1630.3</v>
      </c>
      <c r="D16" s="886">
        <v>68.3</v>
      </c>
      <c r="E16" s="886">
        <v>10.3</v>
      </c>
      <c r="F16" s="924">
        <v>5.9</v>
      </c>
      <c r="G16" s="886">
        <v>1495.8</v>
      </c>
      <c r="H16" s="362"/>
    </row>
    <row r="17" spans="1:8" ht="18" customHeight="1">
      <c r="B17" s="407" t="s">
        <v>87</v>
      </c>
      <c r="C17" s="890">
        <v>1607.9</v>
      </c>
      <c r="D17" s="891">
        <v>71.900000000000006</v>
      </c>
      <c r="E17" s="891">
        <v>10</v>
      </c>
      <c r="F17" s="925">
        <v>5.8</v>
      </c>
      <c r="G17" s="891">
        <v>1465.6</v>
      </c>
      <c r="H17" s="362"/>
    </row>
    <row r="18" spans="1:8" ht="18" customHeight="1">
      <c r="B18" s="408" t="s">
        <v>45</v>
      </c>
      <c r="C18" s="890">
        <v>1651.1</v>
      </c>
      <c r="D18" s="891">
        <v>69.400000000000006</v>
      </c>
      <c r="E18" s="891">
        <v>10.199999999999999</v>
      </c>
      <c r="F18" s="925">
        <v>6</v>
      </c>
      <c r="G18" s="891">
        <v>1518.7</v>
      </c>
      <c r="H18" s="362"/>
    </row>
    <row r="19" spans="1:8" ht="18" customHeight="1">
      <c r="B19" s="408" t="s">
        <v>86</v>
      </c>
      <c r="C19" s="890">
        <v>1625.2</v>
      </c>
      <c r="D19" s="891">
        <v>74.400000000000006</v>
      </c>
      <c r="E19" s="891">
        <v>10.199999999999999</v>
      </c>
      <c r="F19" s="925">
        <v>5.9</v>
      </c>
      <c r="G19" s="891">
        <v>1484.7</v>
      </c>
      <c r="H19" s="362"/>
    </row>
    <row r="20" spans="1:8" ht="18" customHeight="1">
      <c r="B20" s="407" t="s">
        <v>43</v>
      </c>
      <c r="C20" s="890">
        <v>1598.3</v>
      </c>
      <c r="D20" s="891">
        <v>77.900000000000006</v>
      </c>
      <c r="E20" s="891">
        <v>10.199999999999999</v>
      </c>
      <c r="F20" s="925">
        <v>5.8</v>
      </c>
      <c r="G20" s="891">
        <v>1454.5</v>
      </c>
      <c r="H20" s="362"/>
    </row>
    <row r="21" spans="1:8" ht="18" customHeight="1">
      <c r="B21" s="407" t="s">
        <v>85</v>
      </c>
      <c r="C21" s="890">
        <v>1579.4</v>
      </c>
      <c r="D21" s="891">
        <v>78.400000000000006</v>
      </c>
      <c r="E21" s="891">
        <v>9.9</v>
      </c>
      <c r="F21" s="925">
        <v>5.7</v>
      </c>
      <c r="G21" s="891">
        <v>1432.6</v>
      </c>
      <c r="H21" s="362"/>
    </row>
    <row r="22" spans="1:8" ht="18" customHeight="1">
      <c r="B22" s="407" t="s">
        <v>84</v>
      </c>
      <c r="C22" s="890">
        <v>954.5</v>
      </c>
      <c r="D22" s="891">
        <v>49.5</v>
      </c>
      <c r="E22" s="891">
        <v>5.7</v>
      </c>
      <c r="F22" s="925">
        <v>3.5</v>
      </c>
      <c r="G22" s="891">
        <v>875.8</v>
      </c>
      <c r="H22" s="362"/>
    </row>
    <row r="23" spans="1:8" ht="18" customHeight="1">
      <c r="B23" s="205" t="s">
        <v>41</v>
      </c>
      <c r="C23" s="890">
        <v>1567.8</v>
      </c>
      <c r="D23" s="891">
        <v>68.400000000000006</v>
      </c>
      <c r="E23" s="891">
        <v>9.6</v>
      </c>
      <c r="F23" s="925">
        <v>5.7</v>
      </c>
      <c r="G23" s="891">
        <v>1458.9</v>
      </c>
      <c r="H23" s="362"/>
    </row>
    <row r="24" spans="1:8" ht="18" customHeight="1">
      <c r="B24" s="407" t="s">
        <v>83</v>
      </c>
      <c r="C24" s="890">
        <v>1574.3</v>
      </c>
      <c r="D24" s="891">
        <v>66.400000000000006</v>
      </c>
      <c r="E24" s="891">
        <v>9.6999999999999993</v>
      </c>
      <c r="F24" s="925">
        <v>5.7</v>
      </c>
      <c r="G24" s="891">
        <v>1460</v>
      </c>
      <c r="H24" s="362"/>
    </row>
    <row r="25" spans="1:8" ht="18" customHeight="1">
      <c r="B25" s="205" t="s">
        <v>107</v>
      </c>
      <c r="C25" s="890">
        <v>1601.2</v>
      </c>
      <c r="D25" s="891">
        <v>68.900000000000006</v>
      </c>
      <c r="E25" s="891">
        <v>9.9</v>
      </c>
      <c r="F25" s="925">
        <v>5.8</v>
      </c>
      <c r="G25" s="891">
        <v>1492.6</v>
      </c>
      <c r="H25" s="362"/>
    </row>
    <row r="26" spans="1:8" ht="18" customHeight="1">
      <c r="B26" s="205" t="s">
        <v>81</v>
      </c>
      <c r="C26" s="890">
        <v>1626.5</v>
      </c>
      <c r="D26" s="891">
        <v>81.5</v>
      </c>
      <c r="E26" s="891">
        <v>10.199999999999999</v>
      </c>
      <c r="F26" s="925">
        <v>5.9</v>
      </c>
      <c r="G26" s="891">
        <v>1494.6</v>
      </c>
      <c r="H26" s="362"/>
    </row>
    <row r="27" spans="1:8" ht="18" customHeight="1" thickBot="1">
      <c r="B27" s="204" t="s">
        <v>110</v>
      </c>
      <c r="C27" s="895">
        <v>1516.9</v>
      </c>
      <c r="D27" s="896">
        <v>72.400000000000006</v>
      </c>
      <c r="E27" s="896">
        <v>9.6</v>
      </c>
      <c r="F27" s="926">
        <v>5.5</v>
      </c>
      <c r="G27" s="896">
        <v>1397.7</v>
      </c>
      <c r="H27" s="362"/>
    </row>
    <row r="28" spans="1:8" ht="18" customHeight="1" thickBot="1">
      <c r="B28" s="159" t="s">
        <v>9</v>
      </c>
      <c r="C28" s="928">
        <v>18533.400000000001</v>
      </c>
      <c r="D28" s="929">
        <v>847.5</v>
      </c>
      <c r="E28" s="929">
        <v>115.5</v>
      </c>
      <c r="F28" s="927">
        <v>67</v>
      </c>
      <c r="G28" s="929">
        <v>17031.5</v>
      </c>
    </row>
    <row r="29" spans="1:8" ht="16.5" thickTop="1">
      <c r="B29" s="217" t="s">
        <v>108</v>
      </c>
      <c r="C29" s="283"/>
      <c r="D29" s="283"/>
      <c r="E29" s="283"/>
      <c r="F29" s="283"/>
      <c r="G29" s="283"/>
      <c r="H29" s="283"/>
    </row>
    <row r="30" spans="1:8">
      <c r="A30" s="6" t="s">
        <v>1</v>
      </c>
    </row>
    <row r="31" spans="1:8">
      <c r="G31" s="282">
        <v>3</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M29"/>
  <sheetViews>
    <sheetView rightToLeft="1" zoomScale="120" zoomScaleNormal="120" workbookViewId="0">
      <selection activeCell="B13" sqref="B13"/>
    </sheetView>
  </sheetViews>
  <sheetFormatPr defaultColWidth="9.140625" defaultRowHeight="12.75"/>
  <cols>
    <col min="1" max="2" width="9.140625" style="282"/>
    <col min="3" max="3" width="9.85546875" style="282" bestFit="1" customWidth="1"/>
    <col min="4" max="6" width="9.28515625" style="282" bestFit="1" customWidth="1"/>
    <col min="7" max="7" width="12.5703125" style="282" customWidth="1"/>
    <col min="8" max="16384" width="9.140625" style="282"/>
  </cols>
  <sheetData>
    <row r="2" spans="2:13" ht="21.75">
      <c r="B2" s="401" t="s">
        <v>438</v>
      </c>
      <c r="C2" s="456"/>
      <c r="D2" s="456"/>
      <c r="E2" s="456"/>
      <c r="F2" s="456"/>
    </row>
    <row r="3" spans="2:13" ht="18.75" thickBot="1">
      <c r="B3" s="275"/>
      <c r="C3" s="275"/>
      <c r="D3" s="275"/>
      <c r="E3" s="275"/>
      <c r="F3" s="275"/>
      <c r="G3" s="274" t="s">
        <v>80</v>
      </c>
    </row>
    <row r="4" spans="2:13" ht="35.25" customHeight="1" thickTop="1" thickBot="1">
      <c r="B4" s="536" t="s">
        <v>93</v>
      </c>
      <c r="C4" s="512" t="s">
        <v>92</v>
      </c>
      <c r="D4" s="539" t="s">
        <v>91</v>
      </c>
      <c r="E4" s="539" t="s">
        <v>90</v>
      </c>
      <c r="F4" s="540" t="s">
        <v>100</v>
      </c>
      <c r="G4" s="539" t="s">
        <v>111</v>
      </c>
    </row>
    <row r="5" spans="2:13" ht="20.25" customHeight="1">
      <c r="B5" s="267">
        <v>1395</v>
      </c>
      <c r="C5" s="884">
        <v>860.4</v>
      </c>
      <c r="D5" s="743">
        <v>57.6</v>
      </c>
      <c r="E5" s="743">
        <v>3.6</v>
      </c>
      <c r="F5" s="887">
        <v>118.8</v>
      </c>
      <c r="G5" s="736">
        <v>799.1</v>
      </c>
    </row>
    <row r="6" spans="2:13" ht="20.25" customHeight="1">
      <c r="B6" s="266">
        <v>1396</v>
      </c>
      <c r="C6" s="888">
        <v>12395.2</v>
      </c>
      <c r="D6" s="889">
        <v>529.79999999999995</v>
      </c>
      <c r="E6" s="889" t="s">
        <v>22</v>
      </c>
      <c r="F6" s="892">
        <v>426.3</v>
      </c>
      <c r="G6" s="860">
        <v>11970.9</v>
      </c>
    </row>
    <row r="7" spans="2:13" ht="20.25" customHeight="1">
      <c r="B7" s="266">
        <v>1397</v>
      </c>
      <c r="C7" s="888">
        <v>18618.8</v>
      </c>
      <c r="D7" s="889">
        <v>691.5</v>
      </c>
      <c r="E7" s="889">
        <v>195</v>
      </c>
      <c r="F7" s="892">
        <v>74.5</v>
      </c>
      <c r="G7" s="860">
        <v>17215.3</v>
      </c>
    </row>
    <row r="8" spans="2:13" ht="20.25" customHeight="1">
      <c r="B8" s="266">
        <v>1398</v>
      </c>
      <c r="C8" s="888">
        <v>19198.7</v>
      </c>
      <c r="D8" s="889">
        <v>678.4</v>
      </c>
      <c r="E8" s="889">
        <v>201</v>
      </c>
      <c r="F8" s="892">
        <v>69.099999999999994</v>
      </c>
      <c r="G8" s="860">
        <v>17554.099999999999</v>
      </c>
      <c r="I8" s="287"/>
      <c r="J8" s="287"/>
      <c r="K8" s="287"/>
      <c r="L8" s="287"/>
      <c r="M8" s="287"/>
    </row>
    <row r="9" spans="2:13" ht="20.25" customHeight="1">
      <c r="B9" s="266">
        <v>1399</v>
      </c>
      <c r="C9" s="888">
        <v>19414.3</v>
      </c>
      <c r="D9" s="889">
        <v>747.7</v>
      </c>
      <c r="E9" s="889">
        <v>203.6</v>
      </c>
      <c r="F9" s="892">
        <v>70.099999999999994</v>
      </c>
      <c r="G9" s="860">
        <v>17785.3</v>
      </c>
      <c r="I9" s="287"/>
      <c r="J9" s="287"/>
      <c r="K9" s="287"/>
      <c r="L9" s="287"/>
      <c r="M9" s="287"/>
    </row>
    <row r="10" spans="2:13" ht="20.25" customHeight="1">
      <c r="B10" s="266">
        <v>1400</v>
      </c>
      <c r="C10" s="888">
        <v>19329</v>
      </c>
      <c r="D10" s="889">
        <v>727.2</v>
      </c>
      <c r="E10" s="889">
        <v>202.4</v>
      </c>
      <c r="F10" s="892">
        <v>69.599999999999994</v>
      </c>
      <c r="G10" s="860">
        <v>17469</v>
      </c>
      <c r="I10" s="287"/>
      <c r="J10" s="287"/>
      <c r="K10" s="287"/>
      <c r="L10" s="287"/>
      <c r="M10" s="287"/>
    </row>
    <row r="11" spans="2:13" ht="20.25" customHeight="1" thickBot="1">
      <c r="B11" s="501">
        <v>1401</v>
      </c>
      <c r="C11" s="898">
        <v>18003.599999999999</v>
      </c>
      <c r="D11" s="899">
        <v>653.70000000000005</v>
      </c>
      <c r="E11" s="899">
        <v>188.4</v>
      </c>
      <c r="F11" s="900">
        <v>76.2</v>
      </c>
      <c r="G11" s="869">
        <v>16329.5</v>
      </c>
      <c r="I11" s="287"/>
      <c r="J11" s="287"/>
      <c r="K11" s="287"/>
      <c r="L11" s="287"/>
      <c r="M11" s="287"/>
    </row>
    <row r="12" spans="2:13" ht="13.5" thickTop="1"/>
    <row r="13" spans="2:13" ht="25.5">
      <c r="B13" s="456" t="s">
        <v>439</v>
      </c>
      <c r="C13" s="456"/>
      <c r="D13" s="456"/>
      <c r="E13" s="456"/>
      <c r="F13" s="456"/>
      <c r="G13" s="456"/>
    </row>
    <row r="14" spans="2:13" ht="18.75" thickBot="1">
      <c r="B14" s="275"/>
      <c r="C14" s="275"/>
      <c r="D14" s="275"/>
      <c r="E14" s="275"/>
      <c r="F14" s="275"/>
      <c r="G14" s="274" t="s">
        <v>80</v>
      </c>
    </row>
    <row r="15" spans="2:13" ht="36.75" customHeight="1" thickTop="1" thickBot="1">
      <c r="B15" s="273" t="s">
        <v>93</v>
      </c>
      <c r="C15" s="537" t="s">
        <v>92</v>
      </c>
      <c r="D15" s="537" t="s">
        <v>91</v>
      </c>
      <c r="E15" s="537" t="s">
        <v>90</v>
      </c>
      <c r="F15" s="538" t="s">
        <v>100</v>
      </c>
      <c r="G15" s="537" t="s">
        <v>111</v>
      </c>
    </row>
    <row r="16" spans="2:13" ht="18.75" customHeight="1">
      <c r="B16" s="406" t="s">
        <v>88</v>
      </c>
      <c r="C16" s="988">
        <v>1514.8</v>
      </c>
      <c r="D16" s="987">
        <v>59.3</v>
      </c>
      <c r="E16" s="987">
        <v>15.9</v>
      </c>
      <c r="F16" s="986">
        <v>5.5</v>
      </c>
      <c r="G16" s="987">
        <v>1362.8</v>
      </c>
      <c r="H16" s="362"/>
    </row>
    <row r="17" spans="1:8" ht="18.75" customHeight="1">
      <c r="B17" s="407" t="s">
        <v>87</v>
      </c>
      <c r="C17" s="991">
        <v>1705.6</v>
      </c>
      <c r="D17" s="990">
        <v>58.9</v>
      </c>
      <c r="E17" s="990">
        <v>17.899999999999999</v>
      </c>
      <c r="F17" s="989">
        <v>6.1</v>
      </c>
      <c r="G17" s="990">
        <v>1536.3</v>
      </c>
      <c r="H17" s="362"/>
    </row>
    <row r="18" spans="1:8" ht="18.75" customHeight="1">
      <c r="B18" s="408" t="s">
        <v>45</v>
      </c>
      <c r="C18" s="991">
        <v>1666.3</v>
      </c>
      <c r="D18" s="990">
        <v>57.4</v>
      </c>
      <c r="E18" s="990">
        <v>17.5</v>
      </c>
      <c r="F18" s="989">
        <v>6</v>
      </c>
      <c r="G18" s="990">
        <v>1509.9</v>
      </c>
      <c r="H18" s="362"/>
    </row>
    <row r="19" spans="1:8" ht="18.75" customHeight="1">
      <c r="A19" s="282" t="s">
        <v>320</v>
      </c>
      <c r="B19" s="408" t="s">
        <v>86</v>
      </c>
      <c r="C19" s="991">
        <v>986.5</v>
      </c>
      <c r="D19" s="990">
        <v>41.7</v>
      </c>
      <c r="E19" s="990">
        <v>10.199999999999999</v>
      </c>
      <c r="F19" s="989">
        <v>14.9</v>
      </c>
      <c r="G19" s="990">
        <v>887.3</v>
      </c>
      <c r="H19" s="362"/>
    </row>
    <row r="20" spans="1:8" ht="18.75" customHeight="1">
      <c r="B20" s="407" t="s">
        <v>43</v>
      </c>
      <c r="C20" s="991">
        <v>1345.4</v>
      </c>
      <c r="D20" s="990">
        <v>54.9</v>
      </c>
      <c r="E20" s="990">
        <v>14.1</v>
      </c>
      <c r="F20" s="989">
        <v>4.8</v>
      </c>
      <c r="G20" s="990">
        <v>1213.7</v>
      </c>
      <c r="H20" s="362"/>
    </row>
    <row r="21" spans="1:8" ht="18.75" customHeight="1">
      <c r="B21" s="407" t="s">
        <v>85</v>
      </c>
      <c r="C21" s="991">
        <v>1337.9</v>
      </c>
      <c r="D21" s="990">
        <v>55.8</v>
      </c>
      <c r="E21" s="990">
        <v>14</v>
      </c>
      <c r="F21" s="989">
        <v>4.8</v>
      </c>
      <c r="G21" s="990">
        <v>1195.9000000000001</v>
      </c>
      <c r="H21" s="362"/>
    </row>
    <row r="22" spans="1:8" ht="18.75" customHeight="1">
      <c r="B22" s="407" t="s">
        <v>84</v>
      </c>
      <c r="C22" s="991">
        <v>1306.4000000000001</v>
      </c>
      <c r="D22" s="990">
        <v>53.2</v>
      </c>
      <c r="E22" s="990">
        <v>13.7</v>
      </c>
      <c r="F22" s="989">
        <v>4.7</v>
      </c>
      <c r="G22" s="990">
        <v>1175.8</v>
      </c>
      <c r="H22" s="362"/>
    </row>
    <row r="23" spans="1:8" ht="18.75" customHeight="1">
      <c r="B23" s="205" t="s">
        <v>41</v>
      </c>
      <c r="C23" s="991">
        <v>1581.9</v>
      </c>
      <c r="D23" s="990">
        <v>56.7</v>
      </c>
      <c r="E23" s="990">
        <v>16.600000000000001</v>
      </c>
      <c r="F23" s="989">
        <v>5.7</v>
      </c>
      <c r="G23" s="990">
        <v>1445.2</v>
      </c>
      <c r="H23" s="362"/>
    </row>
    <row r="24" spans="1:8" ht="18.75" customHeight="1">
      <c r="B24" s="407" t="s">
        <v>83</v>
      </c>
      <c r="C24" s="991">
        <v>1643.4</v>
      </c>
      <c r="D24" s="990">
        <v>55.2</v>
      </c>
      <c r="E24" s="990">
        <v>17.2</v>
      </c>
      <c r="F24" s="989">
        <v>5.9</v>
      </c>
      <c r="G24" s="990">
        <v>1498.4</v>
      </c>
      <c r="H24" s="362"/>
    </row>
    <row r="25" spans="1:8" ht="18.75" customHeight="1">
      <c r="B25" s="205" t="s">
        <v>107</v>
      </c>
      <c r="C25" s="991">
        <v>1655.4</v>
      </c>
      <c r="D25" s="990">
        <v>54.7</v>
      </c>
      <c r="E25" s="990">
        <v>17.3</v>
      </c>
      <c r="F25" s="989">
        <v>6</v>
      </c>
      <c r="G25" s="990">
        <v>1514.1</v>
      </c>
      <c r="H25" s="362"/>
    </row>
    <row r="26" spans="1:8" ht="18.75" customHeight="1">
      <c r="B26" s="205" t="s">
        <v>40</v>
      </c>
      <c r="C26" s="991">
        <v>1662.7</v>
      </c>
      <c r="D26" s="990">
        <v>55.9</v>
      </c>
      <c r="E26" s="990">
        <v>17.399999999999999</v>
      </c>
      <c r="F26" s="989">
        <v>6</v>
      </c>
      <c r="G26" s="990">
        <v>1523.3</v>
      </c>
      <c r="H26" s="362"/>
    </row>
    <row r="27" spans="1:8" ht="18.75" customHeight="1" thickBot="1">
      <c r="B27" s="204" t="s">
        <v>110</v>
      </c>
      <c r="C27" s="994">
        <v>1597.6</v>
      </c>
      <c r="D27" s="993">
        <v>49.9</v>
      </c>
      <c r="E27" s="993">
        <v>16.7</v>
      </c>
      <c r="F27" s="992">
        <v>5.8</v>
      </c>
      <c r="G27" s="993">
        <v>1466.7</v>
      </c>
      <c r="H27" s="362"/>
    </row>
    <row r="28" spans="1:8" ht="18.75" customHeight="1" thickBot="1">
      <c r="B28" s="159" t="s">
        <v>9</v>
      </c>
      <c r="C28" s="997">
        <v>18003.599999999999</v>
      </c>
      <c r="D28" s="996">
        <v>653.70000000000005</v>
      </c>
      <c r="E28" s="996">
        <v>188.4</v>
      </c>
      <c r="F28" s="995">
        <v>76.2</v>
      </c>
      <c r="G28" s="996">
        <v>16329.5</v>
      </c>
    </row>
    <row r="29" spans="1:8" ht="18.75" customHeight="1" thickTop="1">
      <c r="A29" s="468"/>
      <c r="B29" s="272" t="s">
        <v>113</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28"/>
  <sheetViews>
    <sheetView rightToLeft="1" zoomScale="120" zoomScaleNormal="120" workbookViewId="0">
      <selection activeCell="B11" sqref="B11"/>
    </sheetView>
  </sheetViews>
  <sheetFormatPr defaultColWidth="9.140625" defaultRowHeight="12.75"/>
  <cols>
    <col min="1" max="1" width="11.7109375" style="282" customWidth="1"/>
    <col min="2" max="2" width="9.140625" style="282"/>
    <col min="3" max="3" width="11" style="282" bestFit="1" customWidth="1"/>
    <col min="4" max="6" width="9.42578125" style="282" bestFit="1" customWidth="1"/>
    <col min="7" max="7" width="12.5703125" style="282" customWidth="1"/>
    <col min="8" max="16384" width="9.140625" style="282"/>
  </cols>
  <sheetData>
    <row r="1" spans="2:8">
      <c r="C1" s="22"/>
      <c r="D1" s="22"/>
      <c r="E1" s="22"/>
      <c r="F1" s="22"/>
      <c r="G1" s="22"/>
      <c r="H1" s="22"/>
    </row>
    <row r="2" spans="2:8" ht="21.75">
      <c r="B2" s="401" t="s">
        <v>436</v>
      </c>
      <c r="C2" s="456"/>
      <c r="D2" s="456"/>
      <c r="E2" s="456"/>
      <c r="F2" s="456"/>
    </row>
    <row r="3" spans="2:8" ht="18.75" thickBot="1">
      <c r="B3" s="275"/>
      <c r="C3" s="275"/>
      <c r="D3" s="275"/>
      <c r="E3" s="275"/>
      <c r="F3" s="275"/>
      <c r="G3" s="274" t="s">
        <v>80</v>
      </c>
    </row>
    <row r="4" spans="2:8" ht="35.25" customHeight="1" thickTop="1" thickBot="1">
      <c r="B4" s="536" t="s">
        <v>93</v>
      </c>
      <c r="C4" s="512" t="s">
        <v>92</v>
      </c>
      <c r="D4" s="539" t="s">
        <v>91</v>
      </c>
      <c r="E4" s="539" t="s">
        <v>90</v>
      </c>
      <c r="F4" s="540" t="s">
        <v>100</v>
      </c>
      <c r="G4" s="539" t="s">
        <v>111</v>
      </c>
    </row>
    <row r="5" spans="2:8" ht="20.25" customHeight="1">
      <c r="B5" s="266">
        <v>1397</v>
      </c>
      <c r="C5" s="884">
        <v>3111.8</v>
      </c>
      <c r="D5" s="743">
        <v>204.5</v>
      </c>
      <c r="E5" s="743">
        <v>5</v>
      </c>
      <c r="F5" s="887">
        <v>349.2</v>
      </c>
      <c r="G5" s="743">
        <v>2757.6</v>
      </c>
    </row>
    <row r="6" spans="2:8" ht="20.25" customHeight="1">
      <c r="B6" s="266">
        <v>1398</v>
      </c>
      <c r="C6" s="888">
        <v>8445</v>
      </c>
      <c r="D6" s="889">
        <v>291.7</v>
      </c>
      <c r="E6" s="889">
        <v>60.3</v>
      </c>
      <c r="F6" s="892">
        <v>148.5</v>
      </c>
      <c r="G6" s="889">
        <v>8043.5</v>
      </c>
    </row>
    <row r="7" spans="2:8" ht="20.25" customHeight="1">
      <c r="B7" s="266">
        <v>1399</v>
      </c>
      <c r="C7" s="888">
        <v>15224.3</v>
      </c>
      <c r="D7" s="889">
        <v>344.4</v>
      </c>
      <c r="E7" s="889">
        <v>136.19999999999999</v>
      </c>
      <c r="F7" s="892">
        <v>298.2</v>
      </c>
      <c r="G7" s="889">
        <v>14154.9</v>
      </c>
    </row>
    <row r="8" spans="2:8" ht="20.25" customHeight="1">
      <c r="B8" s="266">
        <v>1400</v>
      </c>
      <c r="C8" s="888">
        <v>16695.2</v>
      </c>
      <c r="D8" s="889">
        <v>484.4</v>
      </c>
      <c r="E8" s="889">
        <v>181.9</v>
      </c>
      <c r="F8" s="892">
        <v>326.5</v>
      </c>
      <c r="G8" s="889">
        <v>15342.4</v>
      </c>
    </row>
    <row r="9" spans="2:8" ht="20.25" customHeight="1" thickBot="1">
      <c r="B9" s="501">
        <v>1401</v>
      </c>
      <c r="C9" s="898">
        <v>17258.099999999999</v>
      </c>
      <c r="D9" s="899">
        <v>749.1</v>
      </c>
      <c r="E9" s="899">
        <v>190.8</v>
      </c>
      <c r="F9" s="900">
        <v>342.5</v>
      </c>
      <c r="G9" s="899">
        <v>15761.1</v>
      </c>
    </row>
    <row r="10" spans="2:8" ht="13.5" thickTop="1"/>
    <row r="11" spans="2:8" ht="25.5">
      <c r="B11" s="401" t="s">
        <v>437</v>
      </c>
      <c r="C11" s="456"/>
      <c r="D11" s="456"/>
      <c r="E11" s="456"/>
      <c r="F11" s="456"/>
    </row>
    <row r="12" spans="2:8" ht="18.75" thickBot="1">
      <c r="B12" s="275"/>
      <c r="C12" s="275"/>
      <c r="D12" s="275"/>
      <c r="E12" s="275"/>
      <c r="F12" s="275"/>
      <c r="G12" s="274" t="s">
        <v>80</v>
      </c>
    </row>
    <row r="13" spans="2:8" ht="36.75" customHeight="1" thickTop="1" thickBot="1">
      <c r="B13" s="273" t="s">
        <v>93</v>
      </c>
      <c r="C13" s="537" t="s">
        <v>92</v>
      </c>
      <c r="D13" s="537" t="s">
        <v>91</v>
      </c>
      <c r="E13" s="537" t="s">
        <v>90</v>
      </c>
      <c r="F13" s="538" t="s">
        <v>100</v>
      </c>
      <c r="G13" s="537" t="s">
        <v>111</v>
      </c>
    </row>
    <row r="14" spans="2:8" ht="18.75" customHeight="1">
      <c r="B14" s="406" t="s">
        <v>88</v>
      </c>
      <c r="C14" s="885">
        <v>1518.1</v>
      </c>
      <c r="D14" s="886">
        <v>70.3</v>
      </c>
      <c r="E14" s="886">
        <v>16.600000000000001</v>
      </c>
      <c r="F14" s="924">
        <v>29.7</v>
      </c>
      <c r="G14" s="886">
        <v>1380</v>
      </c>
      <c r="H14" s="362"/>
    </row>
    <row r="15" spans="2:8" ht="18.75" customHeight="1">
      <c r="B15" s="407" t="s">
        <v>87</v>
      </c>
      <c r="C15" s="890">
        <v>1552.3</v>
      </c>
      <c r="D15" s="891">
        <v>44.7</v>
      </c>
      <c r="E15" s="891">
        <v>16.3</v>
      </c>
      <c r="F15" s="925">
        <v>30.4</v>
      </c>
      <c r="G15" s="891">
        <v>1449.1</v>
      </c>
      <c r="H15" s="362"/>
    </row>
    <row r="16" spans="2:8" ht="18.75" customHeight="1">
      <c r="B16" s="408" t="s">
        <v>45</v>
      </c>
      <c r="C16" s="890">
        <v>1307.8</v>
      </c>
      <c r="D16" s="891">
        <v>56.9</v>
      </c>
      <c r="E16" s="891">
        <v>13.7</v>
      </c>
      <c r="F16" s="925">
        <v>25.6</v>
      </c>
      <c r="G16" s="891">
        <v>1197.3</v>
      </c>
      <c r="H16" s="362"/>
    </row>
    <row r="17" spans="1:8" ht="18.75" customHeight="1">
      <c r="B17" s="408" t="s">
        <v>86</v>
      </c>
      <c r="C17" s="890">
        <v>1554</v>
      </c>
      <c r="D17" s="891">
        <v>61.9</v>
      </c>
      <c r="E17" s="891">
        <v>16.899999999999999</v>
      </c>
      <c r="F17" s="925">
        <v>35.4</v>
      </c>
      <c r="G17" s="891">
        <v>1419.4</v>
      </c>
      <c r="H17" s="362"/>
    </row>
    <row r="18" spans="1:8" ht="18.75" customHeight="1">
      <c r="B18" s="407" t="s">
        <v>43</v>
      </c>
      <c r="C18" s="890">
        <v>1115.7</v>
      </c>
      <c r="D18" s="891">
        <v>48.1</v>
      </c>
      <c r="E18" s="891">
        <v>12.7</v>
      </c>
      <c r="F18" s="925">
        <v>21.8</v>
      </c>
      <c r="G18" s="891">
        <v>1013.5</v>
      </c>
      <c r="H18" s="362"/>
    </row>
    <row r="19" spans="1:8" ht="18.75" customHeight="1">
      <c r="B19" s="407" t="s">
        <v>85</v>
      </c>
      <c r="C19" s="890">
        <v>990.7</v>
      </c>
      <c r="D19" s="891">
        <v>46.8</v>
      </c>
      <c r="E19" s="891">
        <v>10.9</v>
      </c>
      <c r="F19" s="925">
        <v>19.399999999999999</v>
      </c>
      <c r="G19" s="891">
        <v>918.9</v>
      </c>
      <c r="H19" s="362"/>
    </row>
    <row r="20" spans="1:8" ht="18.75" customHeight="1">
      <c r="B20" s="407" t="s">
        <v>84</v>
      </c>
      <c r="C20" s="890">
        <v>1493.6</v>
      </c>
      <c r="D20" s="891">
        <v>73.900000000000006</v>
      </c>
      <c r="E20" s="891">
        <v>16.7</v>
      </c>
      <c r="F20" s="925">
        <v>29.2</v>
      </c>
      <c r="G20" s="891">
        <v>1357.5</v>
      </c>
      <c r="H20" s="362"/>
    </row>
    <row r="21" spans="1:8" ht="18.75" customHeight="1">
      <c r="B21" s="407" t="s">
        <v>41</v>
      </c>
      <c r="C21" s="890">
        <v>1490.9</v>
      </c>
      <c r="D21" s="891">
        <v>71.8</v>
      </c>
      <c r="E21" s="891">
        <v>16.7</v>
      </c>
      <c r="F21" s="925">
        <v>29.2</v>
      </c>
      <c r="G21" s="891">
        <v>1353.4</v>
      </c>
      <c r="H21" s="362"/>
    </row>
    <row r="22" spans="1:8" ht="18.75" customHeight="1">
      <c r="B22" s="407" t="s">
        <v>83</v>
      </c>
      <c r="C22" s="890">
        <v>1583.1</v>
      </c>
      <c r="D22" s="891">
        <v>68.7</v>
      </c>
      <c r="E22" s="891">
        <v>17.600000000000001</v>
      </c>
      <c r="F22" s="925">
        <v>31</v>
      </c>
      <c r="G22" s="891">
        <v>1440.8</v>
      </c>
      <c r="H22" s="362"/>
    </row>
    <row r="23" spans="1:8" ht="18.75" customHeight="1">
      <c r="B23" s="205" t="s">
        <v>107</v>
      </c>
      <c r="C23" s="890">
        <v>1559.6</v>
      </c>
      <c r="D23" s="891">
        <v>72.2</v>
      </c>
      <c r="E23" s="891">
        <v>17.600000000000001</v>
      </c>
      <c r="F23" s="925">
        <v>30.5</v>
      </c>
      <c r="G23" s="891">
        <v>1413.9</v>
      </c>
      <c r="H23" s="362"/>
    </row>
    <row r="24" spans="1:8" ht="18.75" customHeight="1">
      <c r="B24" s="205" t="s">
        <v>40</v>
      </c>
      <c r="C24" s="890">
        <v>1572.9</v>
      </c>
      <c r="D24" s="891">
        <v>71.3</v>
      </c>
      <c r="E24" s="891">
        <v>17.899999999999999</v>
      </c>
      <c r="F24" s="925">
        <v>30.8</v>
      </c>
      <c r="G24" s="891">
        <v>1428.1</v>
      </c>
      <c r="H24" s="362"/>
    </row>
    <row r="25" spans="1:8" ht="18.75" customHeight="1" thickBot="1">
      <c r="B25" s="204" t="s">
        <v>110</v>
      </c>
      <c r="C25" s="895">
        <v>1519.6</v>
      </c>
      <c r="D25" s="896">
        <v>62.5</v>
      </c>
      <c r="E25" s="896">
        <v>17.2</v>
      </c>
      <c r="F25" s="926">
        <v>29.7</v>
      </c>
      <c r="G25" s="896">
        <v>1389.2</v>
      </c>
      <c r="H25" s="362"/>
    </row>
    <row r="26" spans="1:8" ht="18.75" customHeight="1" thickBot="1">
      <c r="B26" s="159" t="s">
        <v>9</v>
      </c>
      <c r="C26" s="928">
        <v>17258.099999999999</v>
      </c>
      <c r="D26" s="929">
        <v>749.1</v>
      </c>
      <c r="E26" s="929">
        <v>190.8</v>
      </c>
      <c r="F26" s="927">
        <v>342.5</v>
      </c>
      <c r="G26" s="929">
        <v>15761.1</v>
      </c>
    </row>
    <row r="27" spans="1:8" ht="18.75" customHeight="1" thickTop="1">
      <c r="B27" s="272" t="s">
        <v>113</v>
      </c>
    </row>
    <row r="28" spans="1:8">
      <c r="A28" s="468"/>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G39"/>
  <sheetViews>
    <sheetView rightToLeft="1" zoomScale="120" zoomScaleNormal="120" workbookViewId="0"/>
  </sheetViews>
  <sheetFormatPr defaultColWidth="9.140625" defaultRowHeight="12.75"/>
  <cols>
    <col min="1" max="1" width="9.85546875" style="22" customWidth="1"/>
    <col min="2" max="2" width="9.7109375" style="22" customWidth="1"/>
    <col min="3" max="3" width="13.140625" style="22" customWidth="1"/>
    <col min="4" max="4" width="10.85546875" style="22" customWidth="1"/>
    <col min="5" max="5" width="9.28515625" style="22" customWidth="1"/>
    <col min="6" max="6" width="11.28515625" style="22" customWidth="1"/>
    <col min="7" max="7" width="12" style="22" customWidth="1"/>
    <col min="8" max="8" width="11.42578125" style="22" customWidth="1"/>
    <col min="9" max="9" width="9.42578125" style="22" customWidth="1"/>
    <col min="10" max="10" width="5.5703125" style="22" customWidth="1"/>
    <col min="11" max="11" width="8" style="22" customWidth="1"/>
    <col min="12" max="12" width="7.5703125" style="22" customWidth="1"/>
    <col min="13" max="16384" width="9.140625" style="22"/>
  </cols>
  <sheetData>
    <row r="2" spans="2:7" ht="26.45" customHeight="1">
      <c r="B2" s="250" t="s">
        <v>435</v>
      </c>
      <c r="C2" s="250"/>
      <c r="D2" s="308"/>
      <c r="E2" s="308"/>
      <c r="F2" s="108"/>
      <c r="G2" s="307"/>
    </row>
    <row r="3" spans="2:7" ht="19.5" thickBot="1">
      <c r="G3" s="306" t="s">
        <v>114</v>
      </c>
    </row>
    <row r="4" spans="2:7" ht="48" customHeight="1" thickTop="1" thickBot="1">
      <c r="B4" s="305" t="s">
        <v>105</v>
      </c>
      <c r="C4" s="248" t="s">
        <v>92</v>
      </c>
      <c r="D4" s="303" t="s">
        <v>91</v>
      </c>
      <c r="E4" s="303" t="s">
        <v>90</v>
      </c>
      <c r="F4" s="304" t="s">
        <v>100</v>
      </c>
      <c r="G4" s="303" t="s">
        <v>111</v>
      </c>
    </row>
    <row r="5" spans="2:7" ht="13.5" hidden="1" customHeight="1" thickTop="1">
      <c r="B5" s="302">
        <v>1384</v>
      </c>
      <c r="C5" s="301">
        <v>2046.7</v>
      </c>
      <c r="D5" s="299">
        <v>2.9</v>
      </c>
      <c r="E5" s="299" t="s">
        <v>22</v>
      </c>
      <c r="F5" s="300">
        <v>30.8</v>
      </c>
      <c r="G5" s="299">
        <v>2013</v>
      </c>
    </row>
    <row r="6" spans="2:7" ht="13.5" hidden="1" customHeight="1">
      <c r="B6" s="241">
        <v>1385</v>
      </c>
      <c r="C6" s="269">
        <v>7809.6</v>
      </c>
      <c r="D6" s="246">
        <v>9.1999999999999993</v>
      </c>
      <c r="E6" s="246" t="s">
        <v>22</v>
      </c>
      <c r="F6" s="268">
        <v>107.1</v>
      </c>
      <c r="G6" s="246">
        <v>8284.6</v>
      </c>
    </row>
    <row r="7" spans="2:7" ht="13.5" hidden="1" customHeight="1">
      <c r="B7" s="241">
        <v>1386</v>
      </c>
      <c r="C7" s="269">
        <v>22689.200000000001</v>
      </c>
      <c r="D7" s="246">
        <v>47</v>
      </c>
      <c r="E7" s="246" t="s">
        <v>22</v>
      </c>
      <c r="F7" s="268">
        <v>321.8</v>
      </c>
      <c r="G7" s="246">
        <v>22059.1</v>
      </c>
    </row>
    <row r="8" spans="2:7" ht="13.5" hidden="1" customHeight="1">
      <c r="B8" s="298">
        <v>1387</v>
      </c>
      <c r="C8" s="269">
        <v>25511.4</v>
      </c>
      <c r="D8" s="246">
        <v>58.9</v>
      </c>
      <c r="E8" s="246" t="s">
        <v>22</v>
      </c>
      <c r="F8" s="268">
        <v>285.7</v>
      </c>
      <c r="G8" s="246">
        <v>24854.7</v>
      </c>
    </row>
    <row r="9" spans="2:7" ht="13.5" hidden="1" customHeight="1">
      <c r="B9" s="298">
        <v>1388</v>
      </c>
      <c r="C9" s="269">
        <v>25742.300000000003</v>
      </c>
      <c r="D9" s="246">
        <v>67.73</v>
      </c>
      <c r="E9" s="246" t="s">
        <v>22</v>
      </c>
      <c r="F9" s="268">
        <v>167.7</v>
      </c>
      <c r="G9" s="246">
        <v>25184.400000000001</v>
      </c>
    </row>
    <row r="10" spans="2:7" ht="13.5" hidden="1" customHeight="1">
      <c r="B10" s="298">
        <v>1389</v>
      </c>
      <c r="C10" s="269">
        <v>26687.32</v>
      </c>
      <c r="D10" s="246">
        <v>74.13</v>
      </c>
      <c r="E10" s="246" t="s">
        <v>22</v>
      </c>
      <c r="F10" s="268">
        <v>44.55</v>
      </c>
      <c r="G10" s="246">
        <v>26238.52</v>
      </c>
    </row>
    <row r="11" spans="2:7" ht="21" hidden="1" customHeight="1" thickTop="1">
      <c r="B11" s="265">
        <v>1390</v>
      </c>
      <c r="C11" s="264">
        <v>26023.629999999997</v>
      </c>
      <c r="D11" s="245">
        <v>68.526049999999998</v>
      </c>
      <c r="E11" s="245" t="s">
        <v>22</v>
      </c>
      <c r="F11" s="251">
        <v>40.619740000000007</v>
      </c>
      <c r="G11" s="245">
        <v>25597.38</v>
      </c>
    </row>
    <row r="12" spans="2:7" ht="21" hidden="1" customHeight="1">
      <c r="B12" s="265">
        <v>1391</v>
      </c>
      <c r="C12" s="264">
        <v>25593.75</v>
      </c>
      <c r="D12" s="245">
        <v>61.008859999999991</v>
      </c>
      <c r="E12" s="245" t="s">
        <v>22</v>
      </c>
      <c r="F12" s="251">
        <v>45.554079999999999</v>
      </c>
      <c r="G12" s="245">
        <v>25190.05</v>
      </c>
    </row>
    <row r="13" spans="2:7" ht="21" hidden="1" customHeight="1" thickTop="1">
      <c r="B13" s="265">
        <v>1392</v>
      </c>
      <c r="C13" s="245">
        <v>24091.82</v>
      </c>
      <c r="D13" s="245">
        <v>80.804280000000006</v>
      </c>
      <c r="E13" s="245" t="s">
        <v>22</v>
      </c>
      <c r="F13" s="251">
        <v>58.44473</v>
      </c>
      <c r="G13" s="245">
        <v>23718.800000000003</v>
      </c>
    </row>
    <row r="14" spans="2:7" ht="21" customHeight="1" thickTop="1">
      <c r="B14" s="981">
        <v>1393</v>
      </c>
      <c r="C14" s="774">
        <v>25199.599999999999</v>
      </c>
      <c r="D14" s="774">
        <v>82.2</v>
      </c>
      <c r="E14" s="774" t="s">
        <v>22</v>
      </c>
      <c r="F14" s="982">
        <v>71.8</v>
      </c>
      <c r="G14" s="774">
        <v>24883.7</v>
      </c>
    </row>
    <row r="15" spans="2:7" ht="21" customHeight="1">
      <c r="B15" s="265">
        <v>1394</v>
      </c>
      <c r="C15" s="744">
        <v>26115.7</v>
      </c>
      <c r="D15" s="744">
        <v>111</v>
      </c>
      <c r="E15" s="744" t="s">
        <v>22</v>
      </c>
      <c r="F15" s="983">
        <v>87.6</v>
      </c>
      <c r="G15" s="744">
        <v>25796.1</v>
      </c>
    </row>
    <row r="16" spans="2:7" ht="21" customHeight="1">
      <c r="B16" s="265">
        <v>1395</v>
      </c>
      <c r="C16" s="744">
        <v>25339.9</v>
      </c>
      <c r="D16" s="744">
        <v>113.9</v>
      </c>
      <c r="E16" s="744" t="s">
        <v>22</v>
      </c>
      <c r="F16" s="983">
        <v>62.7</v>
      </c>
      <c r="G16" s="744">
        <v>25023.9</v>
      </c>
    </row>
    <row r="17" spans="1:7" ht="21" customHeight="1">
      <c r="B17" s="265">
        <v>1396</v>
      </c>
      <c r="C17" s="744">
        <v>23779.599999999999</v>
      </c>
      <c r="D17" s="744">
        <v>97.2</v>
      </c>
      <c r="E17" s="744" t="s">
        <v>22</v>
      </c>
      <c r="F17" s="983">
        <v>83.7</v>
      </c>
      <c r="G17" s="744">
        <v>23424.1</v>
      </c>
    </row>
    <row r="18" spans="1:7" ht="21" customHeight="1">
      <c r="B18" s="265">
        <v>1397</v>
      </c>
      <c r="C18" s="744">
        <v>21585</v>
      </c>
      <c r="D18" s="744">
        <v>79</v>
      </c>
      <c r="E18" s="744" t="s">
        <v>22</v>
      </c>
      <c r="F18" s="983">
        <v>106.7</v>
      </c>
      <c r="G18" s="744">
        <v>21399.4</v>
      </c>
    </row>
    <row r="19" spans="1:7" ht="21" customHeight="1">
      <c r="B19" s="387">
        <v>1398</v>
      </c>
      <c r="C19" s="742">
        <v>20774.900000000001</v>
      </c>
      <c r="D19" s="742">
        <v>78.400000000000006</v>
      </c>
      <c r="E19" s="742">
        <v>87.4</v>
      </c>
      <c r="F19" s="759">
        <v>86.4</v>
      </c>
      <c r="G19" s="742">
        <v>20608.3</v>
      </c>
    </row>
    <row r="20" spans="1:7" ht="21" customHeight="1">
      <c r="B20" s="387">
        <v>1399</v>
      </c>
      <c r="C20" s="742">
        <v>20823.3</v>
      </c>
      <c r="D20" s="742">
        <v>75.3</v>
      </c>
      <c r="E20" s="742" t="s">
        <v>22</v>
      </c>
      <c r="F20" s="759">
        <v>81.099999999999994</v>
      </c>
      <c r="G20" s="742">
        <v>20651.3</v>
      </c>
    </row>
    <row r="21" spans="1:7" ht="21" customHeight="1">
      <c r="B21" s="387">
        <v>1400</v>
      </c>
      <c r="C21" s="742">
        <v>20223.099999999999</v>
      </c>
      <c r="D21" s="742">
        <v>54.2</v>
      </c>
      <c r="E21" s="984" t="s">
        <v>22</v>
      </c>
      <c r="F21" s="759">
        <v>59.6</v>
      </c>
      <c r="G21" s="742">
        <v>19271.900000000001</v>
      </c>
    </row>
    <row r="22" spans="1:7" ht="21" customHeight="1" thickBot="1">
      <c r="B22" s="297">
        <v>1401</v>
      </c>
      <c r="C22" s="746">
        <v>19638.3</v>
      </c>
      <c r="D22" s="746">
        <v>70.599999999999994</v>
      </c>
      <c r="E22" s="985" t="s">
        <v>22</v>
      </c>
      <c r="F22" s="761">
        <v>48.5</v>
      </c>
      <c r="G22" s="746">
        <v>18438.400000000001</v>
      </c>
    </row>
    <row r="23" spans="1:7" ht="16.5" thickTop="1">
      <c r="A23" s="399"/>
      <c r="B23" s="207" t="s">
        <v>295</v>
      </c>
    </row>
    <row r="24" spans="1:7" ht="15.75">
      <c r="B24" s="207"/>
      <c r="C24" s="23"/>
      <c r="D24" s="23"/>
      <c r="E24" s="23"/>
      <c r="F24" s="23"/>
      <c r="G24" s="23"/>
    </row>
    <row r="32" spans="1:7" ht="15.75">
      <c r="B32" s="207"/>
      <c r="C32" s="23"/>
      <c r="D32" s="23"/>
      <c r="E32" s="23"/>
      <c r="F32" s="23"/>
      <c r="G32" s="23"/>
    </row>
    <row r="33" spans="3:7">
      <c r="C33" s="23"/>
      <c r="D33" s="23"/>
      <c r="E33" s="23"/>
      <c r="F33" s="23"/>
      <c r="G33" s="23"/>
    </row>
    <row r="34" spans="3:7">
      <c r="C34" s="23"/>
      <c r="D34" s="23"/>
      <c r="E34" s="23"/>
      <c r="F34" s="23"/>
      <c r="G34" s="23"/>
    </row>
    <row r="35" spans="3:7">
      <c r="C35" s="23"/>
      <c r="D35" s="23"/>
      <c r="E35" s="23"/>
      <c r="F35" s="23"/>
      <c r="G35" s="23"/>
    </row>
    <row r="36" spans="3:7">
      <c r="C36" s="23"/>
      <c r="D36" s="23"/>
      <c r="E36" s="23"/>
      <c r="F36" s="23"/>
      <c r="G36" s="23"/>
    </row>
    <row r="37" spans="3:7">
      <c r="C37" s="23"/>
      <c r="D37" s="23"/>
      <c r="E37" s="23"/>
      <c r="F37" s="23"/>
      <c r="G37" s="23"/>
    </row>
    <row r="38" spans="3:7">
      <c r="C38" s="23"/>
      <c r="D38" s="23"/>
      <c r="E38" s="23"/>
      <c r="F38" s="23"/>
      <c r="G38" s="23"/>
    </row>
    <row r="39" spans="3:7">
      <c r="C39" s="23"/>
      <c r="D39" s="23"/>
      <c r="E39" s="23"/>
      <c r="F39" s="23"/>
      <c r="G39" s="23"/>
    </row>
  </sheetData>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E54"/>
  <sheetViews>
    <sheetView rightToLeft="1" zoomScale="120" zoomScaleNormal="120" workbookViewId="0">
      <selection activeCell="B2" sqref="B2"/>
    </sheetView>
  </sheetViews>
  <sheetFormatPr defaultColWidth="9.140625" defaultRowHeight="12.75"/>
  <cols>
    <col min="1" max="1" width="5.85546875" style="22" customWidth="1"/>
    <col min="2" max="2" width="13.140625" style="22" customWidth="1"/>
    <col min="3" max="9" width="15.85546875" style="22" customWidth="1"/>
    <col min="10" max="10" width="12.42578125" style="22" customWidth="1"/>
    <col min="11" max="11" width="12" style="22" customWidth="1"/>
    <col min="12" max="16384" width="9.140625" style="22"/>
  </cols>
  <sheetData>
    <row r="1" spans="2:14" ht="16.5" customHeight="1">
      <c r="H1" s="103"/>
      <c r="I1" s="103"/>
      <c r="J1" s="103"/>
    </row>
    <row r="2" spans="2:14" ht="24.75" customHeight="1">
      <c r="B2" s="21" t="s">
        <v>323</v>
      </c>
      <c r="C2" s="102"/>
      <c r="D2" s="102"/>
      <c r="E2" s="102"/>
      <c r="F2" s="98"/>
      <c r="G2" s="98"/>
      <c r="H2" s="63"/>
      <c r="I2" s="101"/>
      <c r="J2" s="63"/>
    </row>
    <row r="3" spans="2:14" ht="20.25" customHeight="1" thickBot="1">
      <c r="B3" s="100"/>
      <c r="C3" s="100"/>
      <c r="D3" s="100"/>
      <c r="E3" s="100"/>
      <c r="F3" s="99"/>
      <c r="G3" s="98"/>
      <c r="H3" s="63"/>
      <c r="I3" s="63"/>
      <c r="J3" s="17" t="s">
        <v>14</v>
      </c>
    </row>
    <row r="4" spans="2:14" ht="64.5" customHeight="1" thickTop="1" thickBot="1">
      <c r="B4" s="97" t="s">
        <v>13</v>
      </c>
      <c r="C4" s="353" t="s">
        <v>273</v>
      </c>
      <c r="D4" s="96" t="s">
        <v>274</v>
      </c>
      <c r="E4" s="96" t="s">
        <v>275</v>
      </c>
      <c r="F4" s="96" t="s">
        <v>276</v>
      </c>
      <c r="G4" s="96" t="s">
        <v>277</v>
      </c>
      <c r="H4" s="96" t="s">
        <v>23</v>
      </c>
      <c r="I4" s="354" t="s">
        <v>278</v>
      </c>
      <c r="J4" s="16" t="s">
        <v>9</v>
      </c>
      <c r="N4" s="40"/>
    </row>
    <row r="5" spans="2:14" ht="12" hidden="1" customHeight="1">
      <c r="B5" s="95">
        <v>1384</v>
      </c>
      <c r="C5" s="94">
        <v>76.61</v>
      </c>
      <c r="D5" s="94">
        <v>301.61</v>
      </c>
      <c r="E5" s="94">
        <v>3.87</v>
      </c>
      <c r="F5" s="94">
        <v>7.14</v>
      </c>
      <c r="G5" s="94">
        <v>8.16</v>
      </c>
      <c r="H5" s="94">
        <v>38.21</v>
      </c>
      <c r="I5" s="93" t="s">
        <v>22</v>
      </c>
      <c r="J5" s="84">
        <v>435.6</v>
      </c>
      <c r="L5" s="40"/>
      <c r="M5" s="40"/>
      <c r="N5" s="40"/>
    </row>
    <row r="6" spans="2:14" ht="12" hidden="1" customHeight="1">
      <c r="B6" s="87">
        <v>1385</v>
      </c>
      <c r="C6" s="91">
        <v>80.37</v>
      </c>
      <c r="D6" s="91">
        <v>328.41</v>
      </c>
      <c r="E6" s="90">
        <v>4.37</v>
      </c>
      <c r="F6" s="90">
        <v>6.7</v>
      </c>
      <c r="G6" s="90">
        <v>5.68</v>
      </c>
      <c r="H6" s="90">
        <v>38.96</v>
      </c>
      <c r="I6" s="89" t="s">
        <v>22</v>
      </c>
      <c r="J6" s="88">
        <v>464.49</v>
      </c>
    </row>
    <row r="7" spans="2:14" ht="12" hidden="1" customHeight="1">
      <c r="B7" s="87">
        <v>1386</v>
      </c>
      <c r="C7" s="91">
        <v>90</v>
      </c>
      <c r="D7" s="91">
        <v>335.19</v>
      </c>
      <c r="E7" s="90">
        <v>28.69</v>
      </c>
      <c r="F7" s="90">
        <v>7.3</v>
      </c>
      <c r="G7" s="90">
        <v>4.99</v>
      </c>
      <c r="H7" s="90">
        <v>39.53</v>
      </c>
      <c r="I7" s="89" t="s">
        <v>22</v>
      </c>
      <c r="J7" s="88">
        <v>505.70000000000005</v>
      </c>
    </row>
    <row r="8" spans="2:14" ht="12" hidden="1" customHeight="1">
      <c r="B8" s="87">
        <v>1387</v>
      </c>
      <c r="C8" s="91">
        <v>93.59</v>
      </c>
      <c r="D8" s="91">
        <v>374.87</v>
      </c>
      <c r="E8" s="88">
        <v>26.78</v>
      </c>
      <c r="F8" s="88">
        <v>7.58</v>
      </c>
      <c r="G8" s="90">
        <v>5.3</v>
      </c>
      <c r="H8" s="90">
        <v>40.32</v>
      </c>
      <c r="I8" s="92">
        <v>3.45</v>
      </c>
      <c r="J8" s="88">
        <v>551.8900000000001</v>
      </c>
    </row>
    <row r="9" spans="2:14" ht="12" hidden="1" customHeight="1">
      <c r="B9" s="87">
        <v>1388</v>
      </c>
      <c r="C9" s="91">
        <v>85.92</v>
      </c>
      <c r="D9" s="91">
        <v>413.94</v>
      </c>
      <c r="E9" s="88">
        <v>26.48</v>
      </c>
      <c r="F9" s="88">
        <v>7.06</v>
      </c>
      <c r="G9" s="88">
        <v>5.01</v>
      </c>
      <c r="H9" s="90">
        <v>41.56</v>
      </c>
      <c r="I9" s="89">
        <v>2.77</v>
      </c>
      <c r="J9" s="88">
        <v>582.74</v>
      </c>
    </row>
    <row r="10" spans="2:14" ht="18" hidden="1" customHeight="1">
      <c r="B10" s="87">
        <v>1389</v>
      </c>
      <c r="C10" s="86">
        <v>87.4</v>
      </c>
      <c r="D10" s="86">
        <v>453.8</v>
      </c>
      <c r="E10" s="86">
        <v>25.6</v>
      </c>
      <c r="F10" s="86">
        <v>6.7</v>
      </c>
      <c r="G10" s="86">
        <v>5.5</v>
      </c>
      <c r="H10" s="86">
        <v>37.200000000000003</v>
      </c>
      <c r="I10" s="85">
        <v>1.1000000000000001</v>
      </c>
      <c r="J10" s="84">
        <v>617.4</v>
      </c>
      <c r="K10" s="23"/>
    </row>
    <row r="11" spans="2:14" ht="16.5" hidden="1" customHeight="1">
      <c r="B11" s="80">
        <v>1390</v>
      </c>
      <c r="C11" s="9">
        <v>78.319999999999993</v>
      </c>
      <c r="D11" s="10">
        <v>469.36</v>
      </c>
      <c r="E11" s="10">
        <v>31.45</v>
      </c>
      <c r="F11" s="10">
        <v>7.19</v>
      </c>
      <c r="G11" s="83">
        <v>5.97</v>
      </c>
      <c r="H11" s="83">
        <v>37.46</v>
      </c>
      <c r="I11" s="82">
        <v>1.34</v>
      </c>
      <c r="J11" s="78">
        <v>631.09000000000026</v>
      </c>
      <c r="K11" s="23"/>
    </row>
    <row r="12" spans="2:14" ht="16.5" hidden="1" customHeight="1">
      <c r="B12" s="80">
        <v>1391</v>
      </c>
      <c r="C12" s="9">
        <v>74.12</v>
      </c>
      <c r="D12" s="10">
        <v>491.47</v>
      </c>
      <c r="E12" s="10">
        <v>18.13</v>
      </c>
      <c r="F12" s="10">
        <v>6.75</v>
      </c>
      <c r="G12" s="83">
        <v>4.53</v>
      </c>
      <c r="H12" s="83">
        <v>25.23</v>
      </c>
      <c r="I12" s="82">
        <v>1.93</v>
      </c>
      <c r="J12" s="78">
        <v>622.16</v>
      </c>
      <c r="K12" s="23"/>
    </row>
    <row r="13" spans="2:14" ht="16.5" hidden="1" customHeight="1">
      <c r="B13" s="80">
        <v>1392</v>
      </c>
      <c r="C13" s="9">
        <v>59.65</v>
      </c>
      <c r="D13" s="10">
        <v>519.64</v>
      </c>
      <c r="E13" s="10">
        <v>16.510000000000002</v>
      </c>
      <c r="F13" s="10">
        <v>6.7</v>
      </c>
      <c r="G13" s="10">
        <v>4.42</v>
      </c>
      <c r="H13" s="10">
        <v>26.06</v>
      </c>
      <c r="I13" s="81">
        <v>1.85</v>
      </c>
      <c r="J13" s="78">
        <v>634.82999999999993</v>
      </c>
      <c r="K13" s="165"/>
    </row>
    <row r="14" spans="2:14" ht="16.5" customHeight="1">
      <c r="B14" s="79">
        <v>1393</v>
      </c>
      <c r="C14" s="756">
        <v>68.400000000000006</v>
      </c>
      <c r="D14" s="740">
        <v>566.5</v>
      </c>
      <c r="E14" s="740">
        <v>6.7</v>
      </c>
      <c r="F14" s="740">
        <v>7</v>
      </c>
      <c r="G14" s="740">
        <v>4.5</v>
      </c>
      <c r="H14" s="740">
        <v>27.2</v>
      </c>
      <c r="I14" s="757">
        <v>1.6</v>
      </c>
      <c r="J14" s="740">
        <v>681.8</v>
      </c>
      <c r="K14" s="165"/>
      <c r="L14" s="165"/>
    </row>
    <row r="15" spans="2:14" ht="16.5" customHeight="1">
      <c r="B15" s="79">
        <v>1394</v>
      </c>
      <c r="C15" s="758">
        <v>78.599999999999994</v>
      </c>
      <c r="D15" s="742">
        <v>575.1</v>
      </c>
      <c r="E15" s="742">
        <v>23.8</v>
      </c>
      <c r="F15" s="742">
        <v>6.6</v>
      </c>
      <c r="G15" s="742">
        <v>4.8</v>
      </c>
      <c r="H15" s="742">
        <v>24.8</v>
      </c>
      <c r="I15" s="759">
        <v>5.3</v>
      </c>
      <c r="J15" s="742">
        <v>718.9</v>
      </c>
      <c r="K15" s="165"/>
      <c r="L15" s="165"/>
    </row>
    <row r="16" spans="2:14" ht="16.5" customHeight="1">
      <c r="B16" s="79">
        <v>1395</v>
      </c>
      <c r="C16" s="758">
        <v>77.900000000000006</v>
      </c>
      <c r="D16" s="742">
        <v>623.20000000000005</v>
      </c>
      <c r="E16" s="742">
        <v>17.3</v>
      </c>
      <c r="F16" s="742">
        <v>6.5</v>
      </c>
      <c r="G16" s="742">
        <v>4.7</v>
      </c>
      <c r="H16" s="742">
        <v>40.6</v>
      </c>
      <c r="I16" s="759">
        <v>2.6</v>
      </c>
      <c r="J16" s="742">
        <v>772.8</v>
      </c>
      <c r="K16" s="165"/>
      <c r="L16" s="165"/>
    </row>
    <row r="17" spans="2:31" ht="19.5" customHeight="1">
      <c r="B17" s="79">
        <v>1396</v>
      </c>
      <c r="C17" s="758">
        <v>80.5</v>
      </c>
      <c r="D17" s="742">
        <v>677.1</v>
      </c>
      <c r="E17" s="742">
        <v>25.3</v>
      </c>
      <c r="F17" s="742">
        <v>6.3</v>
      </c>
      <c r="G17" s="742">
        <v>5.0999999999999996</v>
      </c>
      <c r="H17" s="742">
        <v>47.3</v>
      </c>
      <c r="I17" s="759">
        <v>3.4</v>
      </c>
      <c r="J17" s="742">
        <v>845</v>
      </c>
      <c r="K17" s="165"/>
      <c r="L17" s="165"/>
    </row>
    <row r="18" spans="2:31" ht="18" customHeight="1">
      <c r="B18" s="79">
        <v>1397</v>
      </c>
      <c r="C18" s="758">
        <v>73.2</v>
      </c>
      <c r="D18" s="742">
        <v>700.3</v>
      </c>
      <c r="E18" s="742">
        <v>18.399999999999999</v>
      </c>
      <c r="F18" s="742">
        <v>5.5</v>
      </c>
      <c r="G18" s="742">
        <v>5.8</v>
      </c>
      <c r="H18" s="742">
        <v>42.9</v>
      </c>
      <c r="I18" s="759">
        <v>3.4</v>
      </c>
      <c r="J18" s="742">
        <v>849.5</v>
      </c>
      <c r="K18" s="165"/>
      <c r="L18" s="165"/>
    </row>
    <row r="19" spans="2:31" ht="18.75" customHeight="1">
      <c r="B19" s="79">
        <v>1398</v>
      </c>
      <c r="C19" s="758">
        <v>63.7</v>
      </c>
      <c r="D19" s="742">
        <v>737</v>
      </c>
      <c r="E19" s="742">
        <v>16.399999999999999</v>
      </c>
      <c r="F19" s="742">
        <v>5.2</v>
      </c>
      <c r="G19" s="742">
        <v>5.4</v>
      </c>
      <c r="H19" s="742">
        <v>32.9</v>
      </c>
      <c r="I19" s="759">
        <v>3.9</v>
      </c>
      <c r="J19" s="742">
        <v>864.5</v>
      </c>
      <c r="K19" s="165"/>
      <c r="L19" s="165"/>
    </row>
    <row r="20" spans="2:31" ht="18.75" customHeight="1">
      <c r="B20" s="79">
        <v>1399</v>
      </c>
      <c r="C20" s="758">
        <v>56.4</v>
      </c>
      <c r="D20" s="742">
        <v>782.7</v>
      </c>
      <c r="E20" s="742">
        <v>11.2</v>
      </c>
      <c r="F20" s="742">
        <v>5.8</v>
      </c>
      <c r="G20" s="742">
        <v>4.5999999999999996</v>
      </c>
      <c r="H20" s="742">
        <v>28.7</v>
      </c>
      <c r="I20" s="759">
        <v>4.4000000000000004</v>
      </c>
      <c r="J20" s="742">
        <v>893.8</v>
      </c>
      <c r="K20" s="165"/>
      <c r="L20" s="165"/>
    </row>
    <row r="21" spans="2:31" ht="18.75" customHeight="1">
      <c r="B21" s="79">
        <v>1400</v>
      </c>
      <c r="C21" s="758">
        <v>71.3</v>
      </c>
      <c r="D21" s="742">
        <v>799.5</v>
      </c>
      <c r="E21" s="742">
        <v>10.199999999999999</v>
      </c>
      <c r="F21" s="742">
        <v>6</v>
      </c>
      <c r="G21" s="742">
        <v>4.5</v>
      </c>
      <c r="H21" s="742">
        <v>30.7</v>
      </c>
      <c r="I21" s="759">
        <v>3.3</v>
      </c>
      <c r="J21" s="742">
        <v>925.4</v>
      </c>
      <c r="K21" s="165"/>
      <c r="L21" s="165"/>
    </row>
    <row r="22" spans="2:31" ht="18.75" customHeight="1" thickBot="1">
      <c r="B22" s="367">
        <v>1401</v>
      </c>
      <c r="C22" s="760">
        <v>76.099999999999994</v>
      </c>
      <c r="D22" s="746">
        <v>808.3</v>
      </c>
      <c r="E22" s="746">
        <v>6.2</v>
      </c>
      <c r="F22" s="746">
        <v>5.8</v>
      </c>
      <c r="G22" s="746">
        <v>4.3</v>
      </c>
      <c r="H22" s="746">
        <v>30.2</v>
      </c>
      <c r="I22" s="761">
        <v>4</v>
      </c>
      <c r="J22" s="746">
        <v>935</v>
      </c>
      <c r="K22" s="165"/>
      <c r="L22" s="165"/>
    </row>
    <row r="23" spans="2:31" ht="33" customHeight="1" thickTop="1">
      <c r="B23" s="1060" t="s">
        <v>21</v>
      </c>
      <c r="C23" s="1060"/>
      <c r="D23" s="1060"/>
      <c r="E23" s="1060"/>
      <c r="F23" s="1060"/>
      <c r="G23" s="1060"/>
      <c r="H23" s="1060"/>
      <c r="I23" s="1060"/>
      <c r="J23" s="1060"/>
    </row>
    <row r="24" spans="2:31" ht="15.6" customHeight="1">
      <c r="B24" s="1059" t="s">
        <v>20</v>
      </c>
      <c r="C24" s="1059"/>
      <c r="D24" s="1059"/>
      <c r="E24" s="1059"/>
      <c r="F24" s="1059"/>
      <c r="G24" s="1059"/>
      <c r="H24" s="1059"/>
      <c r="I24" s="1059"/>
      <c r="J24" s="1059"/>
    </row>
    <row r="25" spans="2:31" ht="16.5" customHeight="1">
      <c r="B25" s="74" t="s">
        <v>19</v>
      </c>
      <c r="C25" s="70"/>
      <c r="D25" s="70"/>
      <c r="E25" s="70"/>
      <c r="F25" s="70"/>
      <c r="G25" s="70"/>
      <c r="H25" s="75"/>
      <c r="I25" s="77"/>
      <c r="J25" s="23"/>
      <c r="L25" s="23"/>
    </row>
    <row r="26" spans="2:31" ht="19.5" customHeight="1">
      <c r="B26" s="74" t="s">
        <v>18</v>
      </c>
      <c r="C26" s="70"/>
      <c r="D26" s="70"/>
      <c r="E26" s="70"/>
      <c r="F26" s="70"/>
      <c r="G26" s="70"/>
      <c r="H26" s="75"/>
      <c r="J26" s="23"/>
      <c r="K26" s="24"/>
    </row>
    <row r="27" spans="2:31" ht="18.75" customHeight="1">
      <c r="B27" s="76" t="s">
        <v>17</v>
      </c>
      <c r="C27" s="70"/>
      <c r="D27" s="70"/>
      <c r="E27" s="70"/>
      <c r="F27" s="70"/>
      <c r="G27" s="70"/>
      <c r="H27" s="75"/>
    </row>
    <row r="28" spans="2:31" ht="24" customHeight="1">
      <c r="B28" s="74" t="s">
        <v>16</v>
      </c>
      <c r="C28" s="70"/>
      <c r="D28" s="70"/>
      <c r="E28" s="70"/>
      <c r="F28" s="70"/>
      <c r="G28" s="70"/>
      <c r="H28" s="75"/>
      <c r="I28" s="73"/>
    </row>
    <row r="29" spans="2:31" ht="22.5" customHeight="1">
      <c r="B29" s="74"/>
      <c r="C29" s="70"/>
      <c r="D29" s="70"/>
      <c r="I29" s="73"/>
    </row>
    <row r="30" spans="2:31" ht="24">
      <c r="B30" s="74"/>
      <c r="C30" s="69"/>
      <c r="D30" s="69"/>
      <c r="E30" s="69"/>
      <c r="F30" s="69"/>
      <c r="G30" s="69"/>
      <c r="H30" s="69"/>
      <c r="I30" s="69"/>
      <c r="J30" s="23"/>
    </row>
    <row r="31" spans="2:31" ht="26.25">
      <c r="B31" s="74"/>
      <c r="C31" s="69"/>
      <c r="D31" s="69"/>
      <c r="E31" s="69"/>
      <c r="F31" s="69"/>
      <c r="G31" s="69"/>
      <c r="H31" s="69"/>
      <c r="I31" s="69"/>
      <c r="J31" s="23"/>
      <c r="X31" s="1058" t="s">
        <v>15</v>
      </c>
      <c r="Y31" s="1058"/>
      <c r="Z31" s="1058"/>
      <c r="AA31" s="1058"/>
      <c r="AB31" s="1058"/>
      <c r="AC31" s="1058"/>
      <c r="AD31" s="1058"/>
      <c r="AE31" s="1058"/>
    </row>
    <row r="32" spans="2:31" ht="15.75">
      <c r="B32" s="74"/>
      <c r="C32" s="70"/>
      <c r="D32" s="70"/>
      <c r="E32" s="70"/>
      <c r="F32" s="70"/>
      <c r="G32" s="70"/>
      <c r="H32" s="72"/>
      <c r="I32" s="73"/>
    </row>
    <row r="33" spans="2:10" ht="18">
      <c r="B33" s="66"/>
      <c r="C33" s="66"/>
      <c r="D33" s="71"/>
      <c r="E33" s="23"/>
      <c r="F33" s="66"/>
      <c r="G33" s="66"/>
      <c r="H33" s="72"/>
      <c r="I33" s="66"/>
      <c r="J33" s="23"/>
    </row>
    <row r="34" spans="2:10" ht="24">
      <c r="B34" s="66"/>
      <c r="C34" s="66"/>
      <c r="D34" s="71"/>
      <c r="E34" s="69"/>
      <c r="F34" s="70"/>
      <c r="G34" s="70"/>
      <c r="H34" s="69"/>
      <c r="I34" s="66"/>
      <c r="J34" s="23"/>
    </row>
    <row r="35" spans="2:10" ht="18">
      <c r="B35" s="66"/>
      <c r="C35" s="66"/>
      <c r="D35" s="66"/>
      <c r="E35" s="66"/>
      <c r="F35" s="66"/>
      <c r="G35" s="66"/>
      <c r="H35" s="66"/>
      <c r="I35" s="66"/>
      <c r="J35" s="23"/>
    </row>
    <row r="36" spans="2:10" ht="18">
      <c r="B36" s="66"/>
      <c r="C36" s="66"/>
      <c r="D36" s="66"/>
      <c r="E36" s="66"/>
      <c r="F36" s="66"/>
      <c r="G36" s="66"/>
      <c r="H36" s="66"/>
      <c r="I36" s="66"/>
      <c r="J36" s="23"/>
    </row>
    <row r="37" spans="2:10" ht="18">
      <c r="B37" s="66"/>
      <c r="C37" s="66"/>
      <c r="D37" s="66"/>
      <c r="E37" s="66"/>
      <c r="F37" s="66"/>
      <c r="G37" s="66"/>
      <c r="H37" s="66"/>
      <c r="I37" s="66"/>
      <c r="J37" s="23"/>
    </row>
    <row r="38" spans="2:10" ht="15.75" customHeight="1">
      <c r="B38" s="66"/>
      <c r="C38" s="66"/>
      <c r="D38" s="66"/>
      <c r="E38" s="66"/>
      <c r="F38" s="66"/>
      <c r="G38" s="66"/>
      <c r="H38" s="66"/>
      <c r="I38" s="66"/>
      <c r="J38" s="23"/>
    </row>
    <row r="39" spans="2:10" ht="15.75" customHeight="1">
      <c r="B39" s="66"/>
      <c r="C39" s="66"/>
      <c r="D39" s="66"/>
      <c r="E39" s="66"/>
      <c r="F39" s="66"/>
      <c r="G39" s="66"/>
      <c r="H39" s="66"/>
      <c r="I39" s="68"/>
      <c r="J39" s="68"/>
    </row>
    <row r="40" spans="2:10" ht="15" customHeight="1">
      <c r="B40" s="66"/>
      <c r="C40" s="66"/>
      <c r="D40" s="66"/>
      <c r="E40" s="66"/>
      <c r="F40" s="66"/>
      <c r="G40" s="66"/>
      <c r="H40" s="66"/>
      <c r="I40" s="67"/>
      <c r="J40" s="67"/>
    </row>
    <row r="41" spans="2:10" ht="15" customHeight="1">
      <c r="B41" s="66"/>
      <c r="C41" s="66"/>
      <c r="D41" s="66"/>
      <c r="E41" s="66"/>
      <c r="F41" s="66"/>
      <c r="G41" s="66"/>
      <c r="H41" s="66"/>
    </row>
    <row r="42" spans="2:10" ht="15" customHeight="1">
      <c r="B42" s="66"/>
      <c r="C42" s="66"/>
      <c r="D42" s="66"/>
      <c r="E42" s="66"/>
      <c r="F42" s="66"/>
      <c r="G42" s="66"/>
      <c r="H42" s="66"/>
      <c r="J42" s="23"/>
    </row>
    <row r="43" spans="2:10" ht="15" customHeight="1">
      <c r="B43" s="66"/>
      <c r="C43" s="66"/>
      <c r="D43" s="66"/>
      <c r="E43" s="66"/>
      <c r="F43" s="66"/>
      <c r="G43" s="66"/>
      <c r="H43" s="66"/>
    </row>
    <row r="44" spans="2:10" ht="15" customHeight="1">
      <c r="B44" s="66"/>
      <c r="C44" s="66"/>
      <c r="D44" s="66"/>
      <c r="E44" s="66"/>
      <c r="F44" s="66"/>
      <c r="G44" s="66"/>
      <c r="H44" s="66"/>
    </row>
    <row r="45" spans="2:10" ht="15" customHeight="1">
      <c r="B45" s="66"/>
      <c r="C45" s="66"/>
      <c r="D45" s="66"/>
      <c r="E45" s="66"/>
      <c r="F45" s="66"/>
      <c r="G45" s="66"/>
      <c r="H45" s="66"/>
    </row>
    <row r="46" spans="2:10" ht="15" customHeight="1">
      <c r="B46" s="66"/>
      <c r="C46" s="66"/>
      <c r="D46" s="66"/>
      <c r="E46" s="66"/>
      <c r="F46" s="66"/>
      <c r="G46" s="66"/>
      <c r="H46" s="66"/>
    </row>
    <row r="47" spans="2:10" ht="15" customHeight="1">
      <c r="B47" s="66"/>
      <c r="C47" s="66"/>
      <c r="D47" s="66"/>
      <c r="E47" s="66"/>
      <c r="F47" s="66"/>
      <c r="G47" s="66"/>
      <c r="H47" s="66"/>
    </row>
    <row r="48" spans="2:10" ht="15" customHeight="1">
      <c r="B48" s="66"/>
      <c r="C48" s="66"/>
      <c r="D48" s="66"/>
      <c r="E48" s="66"/>
      <c r="F48" s="66"/>
      <c r="G48" s="66"/>
      <c r="H48" s="66"/>
    </row>
    <row r="49" spans="2:8" ht="15" customHeight="1">
      <c r="B49" s="66"/>
      <c r="C49" s="66"/>
      <c r="D49" s="66"/>
      <c r="E49" s="66"/>
      <c r="F49" s="66"/>
      <c r="G49" s="66"/>
      <c r="H49" s="66"/>
    </row>
    <row r="50" spans="2:8" ht="15" customHeight="1">
      <c r="B50" s="66"/>
      <c r="C50" s="66"/>
      <c r="D50" s="66"/>
      <c r="E50" s="66"/>
      <c r="F50" s="66"/>
      <c r="G50" s="66"/>
      <c r="H50" s="66"/>
    </row>
    <row r="51" spans="2:8" ht="15" customHeight="1">
      <c r="B51" s="66"/>
      <c r="C51" s="66"/>
      <c r="D51" s="66"/>
      <c r="E51" s="66"/>
      <c r="F51" s="66"/>
      <c r="G51" s="66"/>
      <c r="H51" s="66"/>
    </row>
    <row r="52" spans="2:8" ht="15" customHeight="1">
      <c r="B52" s="66"/>
      <c r="C52" s="66"/>
      <c r="D52" s="66"/>
      <c r="E52" s="66"/>
      <c r="F52" s="66"/>
      <c r="G52" s="66"/>
      <c r="H52" s="66"/>
    </row>
    <row r="53" spans="2:8" ht="15" customHeight="1">
      <c r="B53" s="66"/>
      <c r="C53" s="66"/>
      <c r="D53" s="66"/>
      <c r="E53" s="66"/>
      <c r="F53" s="66"/>
      <c r="G53" s="66"/>
      <c r="H53" s="66"/>
    </row>
    <row r="54" spans="2:8" ht="18">
      <c r="B54" s="66"/>
      <c r="C54" s="66"/>
      <c r="D54" s="66"/>
      <c r="E54" s="66"/>
      <c r="F54" s="66"/>
      <c r="G54" s="66"/>
      <c r="H54" s="66"/>
    </row>
  </sheetData>
  <mergeCells count="3">
    <mergeCell ref="X31:AE31"/>
    <mergeCell ref="B24:J24"/>
    <mergeCell ref="B23:J23"/>
  </mergeCell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G37"/>
  <sheetViews>
    <sheetView rightToLeft="1" zoomScale="120" zoomScaleNormal="120" workbookViewId="0">
      <selection activeCell="B2" sqref="B2"/>
    </sheetView>
  </sheetViews>
  <sheetFormatPr defaultColWidth="9.140625" defaultRowHeight="12.75"/>
  <cols>
    <col min="1" max="1" width="9.140625" style="22"/>
    <col min="2" max="2" width="9" style="22" customWidth="1"/>
    <col min="3" max="6" width="9.85546875" style="22" customWidth="1"/>
    <col min="7" max="7" width="12.28515625" style="22" customWidth="1"/>
    <col min="8" max="16384" width="9.140625" style="22"/>
  </cols>
  <sheetData>
    <row r="2" spans="2:7" ht="21" customHeight="1">
      <c r="B2" s="225" t="s">
        <v>434</v>
      </c>
      <c r="C2" s="225"/>
      <c r="D2" s="225"/>
      <c r="E2" s="225"/>
      <c r="F2" s="225"/>
    </row>
    <row r="3" spans="2:7" ht="20.25" customHeight="1" thickBot="1">
      <c r="G3" s="409" t="s">
        <v>80</v>
      </c>
    </row>
    <row r="4" spans="2:7" ht="43.5" customHeight="1" thickTop="1" thickBot="1">
      <c r="B4" s="410" t="s">
        <v>79</v>
      </c>
      <c r="C4" s="411" t="s">
        <v>92</v>
      </c>
      <c r="D4" s="303" t="s">
        <v>91</v>
      </c>
      <c r="E4" s="303" t="s">
        <v>90</v>
      </c>
      <c r="F4" s="304" t="s">
        <v>100</v>
      </c>
      <c r="G4" s="412" t="s">
        <v>111</v>
      </c>
    </row>
    <row r="5" spans="2:7" ht="15.75" customHeight="1">
      <c r="B5" s="380" t="s">
        <v>88</v>
      </c>
      <c r="C5" s="884">
        <v>1692.3</v>
      </c>
      <c r="D5" s="886">
        <v>5.2</v>
      </c>
      <c r="E5" s="886" t="s">
        <v>22</v>
      </c>
      <c r="F5" s="930">
        <v>4.2</v>
      </c>
      <c r="G5" s="886">
        <v>1622.6</v>
      </c>
    </row>
    <row r="6" spans="2:7" ht="15.75" customHeight="1">
      <c r="B6" s="244" t="s">
        <v>87</v>
      </c>
      <c r="C6" s="890">
        <v>1808.8</v>
      </c>
      <c r="D6" s="891">
        <v>5.6</v>
      </c>
      <c r="E6" s="891" t="s">
        <v>22</v>
      </c>
      <c r="F6" s="931">
        <v>4.2</v>
      </c>
      <c r="G6" s="891">
        <v>1755.6</v>
      </c>
    </row>
    <row r="7" spans="2:7" ht="15.75" customHeight="1">
      <c r="B7" s="378" t="s">
        <v>45</v>
      </c>
      <c r="C7" s="890">
        <v>1821.4</v>
      </c>
      <c r="D7" s="891">
        <v>5.3</v>
      </c>
      <c r="E7" s="891" t="s">
        <v>22</v>
      </c>
      <c r="F7" s="931">
        <v>4.7</v>
      </c>
      <c r="G7" s="891">
        <v>1727.6</v>
      </c>
    </row>
    <row r="8" spans="2:7" ht="15.75" customHeight="1">
      <c r="B8" s="378" t="s">
        <v>86</v>
      </c>
      <c r="C8" s="890">
        <v>1796.8</v>
      </c>
      <c r="D8" s="891">
        <v>6.6</v>
      </c>
      <c r="E8" s="891" t="s">
        <v>22</v>
      </c>
      <c r="F8" s="931">
        <v>3.9</v>
      </c>
      <c r="G8" s="891">
        <v>1672.7</v>
      </c>
    </row>
    <row r="9" spans="2:7" ht="15.75" customHeight="1">
      <c r="B9" s="244" t="s">
        <v>43</v>
      </c>
      <c r="C9" s="890">
        <v>1797.9</v>
      </c>
      <c r="D9" s="891">
        <v>6.1</v>
      </c>
      <c r="E9" s="891" t="s">
        <v>22</v>
      </c>
      <c r="F9" s="931">
        <v>4.3</v>
      </c>
      <c r="G9" s="891">
        <v>1745.3</v>
      </c>
    </row>
    <row r="10" spans="2:7" ht="15.75" customHeight="1">
      <c r="B10" s="244" t="s">
        <v>85</v>
      </c>
      <c r="C10" s="890">
        <v>1217</v>
      </c>
      <c r="D10" s="891">
        <v>4.8</v>
      </c>
      <c r="E10" s="891" t="s">
        <v>22</v>
      </c>
      <c r="F10" s="931">
        <v>3</v>
      </c>
      <c r="G10" s="891">
        <v>1168.0999999999999</v>
      </c>
    </row>
    <row r="11" spans="2:7" ht="15.75" customHeight="1">
      <c r="B11" s="244" t="s">
        <v>84</v>
      </c>
      <c r="C11" s="890">
        <v>635.5</v>
      </c>
      <c r="D11" s="891">
        <v>3.4</v>
      </c>
      <c r="E11" s="891" t="s">
        <v>22</v>
      </c>
      <c r="F11" s="931">
        <v>4</v>
      </c>
      <c r="G11" s="891">
        <v>584.6</v>
      </c>
    </row>
    <row r="12" spans="2:7" ht="15.75" customHeight="1">
      <c r="B12" s="244" t="s">
        <v>41</v>
      </c>
      <c r="C12" s="890">
        <v>1577.8</v>
      </c>
      <c r="D12" s="891">
        <v>6.1</v>
      </c>
      <c r="E12" s="891" t="s">
        <v>22</v>
      </c>
      <c r="F12" s="931">
        <v>4.7</v>
      </c>
      <c r="G12" s="891">
        <v>1455.5</v>
      </c>
    </row>
    <row r="13" spans="2:7" ht="15.75" customHeight="1">
      <c r="B13" s="244" t="s">
        <v>83</v>
      </c>
      <c r="C13" s="890">
        <v>1909.2</v>
      </c>
      <c r="D13" s="891">
        <v>6.8</v>
      </c>
      <c r="E13" s="891" t="s">
        <v>22</v>
      </c>
      <c r="F13" s="931">
        <v>4.0999999999999996</v>
      </c>
      <c r="G13" s="891">
        <v>1758.8</v>
      </c>
    </row>
    <row r="14" spans="2:7" ht="15.75" customHeight="1">
      <c r="B14" s="244" t="s">
        <v>82</v>
      </c>
      <c r="C14" s="890">
        <v>1831.5</v>
      </c>
      <c r="D14" s="891">
        <v>7.3</v>
      </c>
      <c r="E14" s="891" t="s">
        <v>22</v>
      </c>
      <c r="F14" s="931">
        <v>4.3</v>
      </c>
      <c r="G14" s="891">
        <v>1682.3</v>
      </c>
    </row>
    <row r="15" spans="2:7" ht="15.75" customHeight="1">
      <c r="B15" s="244" t="s">
        <v>81</v>
      </c>
      <c r="C15" s="890">
        <v>1854.8</v>
      </c>
      <c r="D15" s="891">
        <v>7</v>
      </c>
      <c r="E15" s="891" t="s">
        <v>22</v>
      </c>
      <c r="F15" s="931">
        <v>3.6</v>
      </c>
      <c r="G15" s="891">
        <v>1705.4</v>
      </c>
    </row>
    <row r="16" spans="2:7" ht="15.75" customHeight="1" thickBot="1">
      <c r="B16" s="244" t="s">
        <v>39</v>
      </c>
      <c r="C16" s="895">
        <v>1695.3</v>
      </c>
      <c r="D16" s="896">
        <v>6.5</v>
      </c>
      <c r="E16" s="896" t="s">
        <v>22</v>
      </c>
      <c r="F16" s="932">
        <v>3.6</v>
      </c>
      <c r="G16" s="896">
        <v>1559.9</v>
      </c>
    </row>
    <row r="17" spans="1:7" ht="15.75" customHeight="1" thickBot="1">
      <c r="B17" s="396" t="s">
        <v>9</v>
      </c>
      <c r="C17" s="928">
        <v>19638.3</v>
      </c>
      <c r="D17" s="929">
        <v>70.599999999999994</v>
      </c>
      <c r="E17" s="929" t="s">
        <v>22</v>
      </c>
      <c r="F17" s="933">
        <v>48.5</v>
      </c>
      <c r="G17" s="929">
        <v>18438.400000000001</v>
      </c>
    </row>
    <row r="18" spans="1:7" ht="26.25" customHeight="1" thickTop="1">
      <c r="A18" s="399"/>
      <c r="B18" s="311" t="s">
        <v>115</v>
      </c>
      <c r="C18" s="310"/>
      <c r="D18" s="310"/>
      <c r="E18" s="310"/>
      <c r="F18" s="310"/>
      <c r="G18" s="310"/>
    </row>
    <row r="19" spans="1:7" ht="16.5" customHeight="1">
      <c r="B19" s="309"/>
    </row>
    <row r="20" spans="1:7" ht="27.75" customHeight="1"/>
    <row r="21" spans="1:7" ht="30" customHeight="1"/>
    <row r="22" spans="1:7" ht="18" customHeight="1"/>
    <row r="23" spans="1:7" ht="18" customHeight="1"/>
    <row r="24" spans="1:7" ht="18" customHeight="1"/>
    <row r="25" spans="1:7" ht="18" customHeight="1"/>
    <row r="26" spans="1:7" ht="18" customHeight="1"/>
    <row r="27" spans="1:7" ht="18" customHeight="1"/>
    <row r="28" spans="1:7" ht="18" customHeight="1"/>
    <row r="29" spans="1:7" ht="18" customHeight="1"/>
    <row r="30" spans="1:7" ht="18" customHeight="1"/>
    <row r="31" spans="1:7" ht="18.75" customHeight="1"/>
    <row r="33" ht="20.25" customHeight="1"/>
    <row r="34" ht="20.25" customHeight="1"/>
    <row r="37" ht="12.75" customHeight="1"/>
  </sheetData>
  <pageMargins left="0.75" right="0.75" top="1" bottom="1" header="0.5" footer="0.5"/>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G15"/>
  <sheetViews>
    <sheetView rightToLeft="1" zoomScale="120" zoomScaleNormal="120" workbookViewId="0">
      <selection activeCell="B2" sqref="B2"/>
    </sheetView>
  </sheetViews>
  <sheetFormatPr defaultColWidth="9.140625" defaultRowHeight="12.75"/>
  <cols>
    <col min="1" max="1" width="9.140625" style="22"/>
    <col min="2" max="2" width="8.7109375" style="22" customWidth="1"/>
    <col min="3" max="3" width="9.42578125" style="22" customWidth="1"/>
    <col min="4" max="4" width="10.42578125" style="22" customWidth="1"/>
    <col min="5" max="5" width="11" style="22" customWidth="1"/>
    <col min="6" max="6" width="10" style="22" customWidth="1"/>
    <col min="7" max="7" width="13.5703125" style="22" customWidth="1"/>
    <col min="8" max="10" width="9.140625" style="22"/>
    <col min="11" max="11" width="14" style="22" customWidth="1"/>
    <col min="12" max="16384" width="9.140625" style="22"/>
  </cols>
  <sheetData>
    <row r="2" spans="1:7" ht="19.5" customHeight="1">
      <c r="B2" s="541" t="s">
        <v>433</v>
      </c>
      <c r="C2" s="541"/>
      <c r="D2" s="541"/>
      <c r="E2" s="542"/>
      <c r="F2" s="542"/>
      <c r="G2" s="542"/>
    </row>
    <row r="3" spans="1:7" ht="21.75" customHeight="1" thickBot="1">
      <c r="B3" s="313"/>
      <c r="C3" s="313"/>
      <c r="D3" s="313"/>
      <c r="E3" s="312"/>
      <c r="F3" s="312"/>
      <c r="G3" s="980" t="s">
        <v>411</v>
      </c>
    </row>
    <row r="4" spans="1:7" ht="35.25" customHeight="1" thickTop="1" thickBot="1">
      <c r="B4" s="543" t="s">
        <v>105</v>
      </c>
      <c r="C4" s="544" t="s">
        <v>92</v>
      </c>
      <c r="D4" s="545" t="s">
        <v>91</v>
      </c>
      <c r="E4" s="545" t="s">
        <v>90</v>
      </c>
      <c r="F4" s="546" t="s">
        <v>100</v>
      </c>
      <c r="G4" s="545" t="s">
        <v>111</v>
      </c>
    </row>
    <row r="5" spans="1:7" ht="16.899999999999999" customHeight="1" thickTop="1">
      <c r="B5" s="547">
        <v>1393</v>
      </c>
      <c r="C5" s="884">
        <v>1773.8</v>
      </c>
      <c r="D5" s="743">
        <v>63.5</v>
      </c>
      <c r="E5" s="743">
        <v>126.8</v>
      </c>
      <c r="F5" s="743">
        <v>10.9</v>
      </c>
      <c r="G5" s="977">
        <v>1655.9</v>
      </c>
    </row>
    <row r="6" spans="1:7" ht="16.899999999999999" customHeight="1">
      <c r="B6" s="547">
        <v>1394</v>
      </c>
      <c r="C6" s="888">
        <v>1679.7</v>
      </c>
      <c r="D6" s="889">
        <v>89.6</v>
      </c>
      <c r="E6" s="889">
        <v>110.5</v>
      </c>
      <c r="F6" s="889">
        <v>185</v>
      </c>
      <c r="G6" s="978">
        <v>1543.9</v>
      </c>
    </row>
    <row r="7" spans="1:7" ht="16.899999999999999" customHeight="1">
      <c r="B7" s="547">
        <v>1395</v>
      </c>
      <c r="C7" s="888">
        <v>1457.8</v>
      </c>
      <c r="D7" s="889">
        <v>85.7</v>
      </c>
      <c r="E7" s="889">
        <v>111.8</v>
      </c>
      <c r="F7" s="889">
        <v>248.3</v>
      </c>
      <c r="G7" s="978">
        <v>1337.8</v>
      </c>
    </row>
    <row r="8" spans="1:7" ht="16.899999999999999" customHeight="1">
      <c r="B8" s="547">
        <v>1396</v>
      </c>
      <c r="C8" s="888">
        <v>1357.8</v>
      </c>
      <c r="D8" s="889">
        <v>105.6</v>
      </c>
      <c r="E8" s="889">
        <v>97.8</v>
      </c>
      <c r="F8" s="889">
        <v>176.1</v>
      </c>
      <c r="G8" s="978">
        <v>1225.4000000000001</v>
      </c>
    </row>
    <row r="9" spans="1:7" ht="16.899999999999999" customHeight="1">
      <c r="B9" s="547">
        <v>1397</v>
      </c>
      <c r="C9" s="888">
        <v>1968.5</v>
      </c>
      <c r="D9" s="889">
        <v>100.7</v>
      </c>
      <c r="E9" s="889">
        <v>125.2</v>
      </c>
      <c r="F9" s="889">
        <v>300.3</v>
      </c>
      <c r="G9" s="978">
        <v>1429.3</v>
      </c>
    </row>
    <row r="10" spans="1:7" ht="16.899999999999999" customHeight="1">
      <c r="B10" s="547">
        <v>1398</v>
      </c>
      <c r="C10" s="888">
        <v>2103.6999999999998</v>
      </c>
      <c r="D10" s="889">
        <v>115.5</v>
      </c>
      <c r="E10" s="889">
        <v>133.4</v>
      </c>
      <c r="F10" s="889">
        <v>252.4</v>
      </c>
      <c r="G10" s="978">
        <v>1563.6</v>
      </c>
    </row>
    <row r="11" spans="1:7" ht="16.899999999999999" customHeight="1">
      <c r="B11" s="547">
        <v>1399</v>
      </c>
      <c r="C11" s="888">
        <v>2069.8000000000002</v>
      </c>
      <c r="D11" s="889">
        <v>119.4</v>
      </c>
      <c r="E11" s="889">
        <v>135.4</v>
      </c>
      <c r="F11" s="889">
        <v>253.5</v>
      </c>
      <c r="G11" s="978">
        <v>1507.2</v>
      </c>
    </row>
    <row r="12" spans="1:7" ht="16.899999999999999" customHeight="1">
      <c r="B12" s="547">
        <v>1400</v>
      </c>
      <c r="C12" s="888">
        <v>2107.8000000000002</v>
      </c>
      <c r="D12" s="889">
        <v>121.5</v>
      </c>
      <c r="E12" s="889">
        <v>144.6</v>
      </c>
      <c r="F12" s="889">
        <v>179.8</v>
      </c>
      <c r="G12" s="978">
        <v>1518.2</v>
      </c>
    </row>
    <row r="13" spans="1:7" ht="16.899999999999999" customHeight="1" thickBot="1">
      <c r="B13" s="548">
        <v>1401</v>
      </c>
      <c r="C13" s="898">
        <v>2163.5</v>
      </c>
      <c r="D13" s="899">
        <v>114.5</v>
      </c>
      <c r="E13" s="899">
        <v>173.6</v>
      </c>
      <c r="F13" s="899">
        <v>138.6</v>
      </c>
      <c r="G13" s="979">
        <v>1600</v>
      </c>
    </row>
    <row r="14" spans="1:7" ht="16.5" thickTop="1">
      <c r="A14" s="468"/>
      <c r="B14" s="549" t="s">
        <v>296</v>
      </c>
      <c r="C14" s="549"/>
      <c r="D14" s="549"/>
    </row>
    <row r="15" spans="1:7">
      <c r="C15" s="23"/>
      <c r="D15" s="23"/>
      <c r="E15" s="23"/>
      <c r="F15" s="23"/>
      <c r="G15" s="23"/>
    </row>
  </sheetData>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V35"/>
  <sheetViews>
    <sheetView rightToLeft="1" zoomScale="120" zoomScaleNormal="120" workbookViewId="0">
      <selection activeCell="B2" sqref="B2"/>
    </sheetView>
  </sheetViews>
  <sheetFormatPr defaultColWidth="9.140625" defaultRowHeight="12.75"/>
  <cols>
    <col min="1" max="1" width="9.140625" style="22"/>
    <col min="2" max="2" width="13.7109375" style="22" customWidth="1"/>
    <col min="3" max="6" width="10.85546875" style="22" customWidth="1"/>
    <col min="7" max="7" width="14.85546875" style="22" customWidth="1"/>
    <col min="8" max="14" width="9.140625" style="22"/>
    <col min="15" max="16" width="10.5703125" style="22" customWidth="1"/>
    <col min="17" max="17" width="7.5703125" style="22" customWidth="1"/>
    <col min="18" max="16384" width="9.140625" style="22"/>
  </cols>
  <sheetData>
    <row r="2" spans="2:22" ht="21">
      <c r="B2" s="225" t="s">
        <v>432</v>
      </c>
      <c r="C2" s="63"/>
      <c r="D2" s="63"/>
      <c r="E2" s="63"/>
      <c r="F2" s="63"/>
      <c r="Q2" s="1080" t="s">
        <v>118</v>
      </c>
      <c r="R2" s="1080"/>
      <c r="S2" s="1080"/>
      <c r="T2" s="1080"/>
      <c r="U2" s="1080"/>
    </row>
    <row r="3" spans="2:22" ht="19.5" thickBot="1">
      <c r="B3" s="306"/>
      <c r="G3" s="306" t="s">
        <v>114</v>
      </c>
    </row>
    <row r="4" spans="2:22" ht="33.75" customHeight="1" thickTop="1" thickBot="1">
      <c r="B4" s="550" t="s">
        <v>93</v>
      </c>
      <c r="C4" s="551" t="s">
        <v>92</v>
      </c>
      <c r="D4" s="539" t="s">
        <v>91</v>
      </c>
      <c r="E4" s="539" t="s">
        <v>90</v>
      </c>
      <c r="F4" s="539" t="s">
        <v>100</v>
      </c>
      <c r="G4" s="551" t="s">
        <v>111</v>
      </c>
      <c r="Q4" s="1079" t="s">
        <v>117</v>
      </c>
      <c r="R4" s="1079"/>
      <c r="S4" s="1079"/>
      <c r="T4" s="1079"/>
      <c r="U4" s="1079"/>
    </row>
    <row r="5" spans="2:22" ht="17.25" customHeight="1">
      <c r="B5" s="380" t="s">
        <v>88</v>
      </c>
      <c r="C5" s="885">
        <v>209.6</v>
      </c>
      <c r="D5" s="886">
        <v>10.6</v>
      </c>
      <c r="E5" s="886">
        <v>14.5</v>
      </c>
      <c r="F5" s="924">
        <v>16.899999999999999</v>
      </c>
      <c r="G5" s="886">
        <v>151</v>
      </c>
      <c r="Q5" s="1079"/>
      <c r="R5" s="1079"/>
      <c r="S5" s="1079"/>
      <c r="T5" s="1079"/>
      <c r="U5" s="1079"/>
    </row>
    <row r="6" spans="2:22" ht="17.25" customHeight="1">
      <c r="B6" s="244" t="s">
        <v>87</v>
      </c>
      <c r="C6" s="890">
        <v>206.7</v>
      </c>
      <c r="D6" s="891">
        <v>10.7</v>
      </c>
      <c r="E6" s="891">
        <v>14.3</v>
      </c>
      <c r="F6" s="925">
        <v>16.7</v>
      </c>
      <c r="G6" s="891">
        <v>147.80000000000001</v>
      </c>
      <c r="Q6" s="1079"/>
      <c r="R6" s="1079"/>
      <c r="S6" s="1079"/>
      <c r="T6" s="1079"/>
      <c r="U6" s="1079"/>
    </row>
    <row r="7" spans="2:22" ht="17.25" customHeight="1">
      <c r="B7" s="378" t="s">
        <v>45</v>
      </c>
      <c r="C7" s="890">
        <v>203.2</v>
      </c>
      <c r="D7" s="891">
        <v>11.4</v>
      </c>
      <c r="E7" s="891">
        <v>17.899999999999999</v>
      </c>
      <c r="F7" s="925">
        <v>9.1999999999999993</v>
      </c>
      <c r="G7" s="891">
        <v>147.19999999999999</v>
      </c>
    </row>
    <row r="8" spans="2:22" ht="17.25" customHeight="1">
      <c r="B8" s="378" t="s">
        <v>86</v>
      </c>
      <c r="C8" s="890">
        <v>91.7</v>
      </c>
      <c r="D8" s="891">
        <v>7.1</v>
      </c>
      <c r="E8" s="891">
        <v>8.1999999999999993</v>
      </c>
      <c r="F8" s="925">
        <v>4.5</v>
      </c>
      <c r="G8" s="891">
        <v>65.7</v>
      </c>
    </row>
    <row r="9" spans="2:22" ht="17.25" customHeight="1">
      <c r="B9" s="244" t="s">
        <v>43</v>
      </c>
      <c r="C9" s="890">
        <v>112.2</v>
      </c>
      <c r="D9" s="891">
        <v>9.6999999999999993</v>
      </c>
      <c r="E9" s="891">
        <v>9.1999999999999993</v>
      </c>
      <c r="F9" s="925">
        <v>6.5</v>
      </c>
      <c r="G9" s="891">
        <v>79.5</v>
      </c>
      <c r="Q9" s="1081" t="s">
        <v>116</v>
      </c>
      <c r="R9" s="1081"/>
      <c r="S9" s="1081"/>
      <c r="T9" s="1081"/>
      <c r="U9" s="1081"/>
    </row>
    <row r="10" spans="2:22" ht="17.25" customHeight="1">
      <c r="B10" s="244" t="s">
        <v>85</v>
      </c>
      <c r="C10" s="890">
        <v>202.7</v>
      </c>
      <c r="D10" s="891">
        <v>12.2</v>
      </c>
      <c r="E10" s="891">
        <v>16.8</v>
      </c>
      <c r="F10" s="925">
        <v>17.7</v>
      </c>
      <c r="G10" s="891">
        <v>147.6</v>
      </c>
      <c r="Q10" s="1081"/>
      <c r="R10" s="1081"/>
      <c r="S10" s="1081"/>
      <c r="T10" s="1081"/>
      <c r="U10" s="1081"/>
    </row>
    <row r="11" spans="2:22" ht="17.25" customHeight="1">
      <c r="B11" s="244" t="s">
        <v>84</v>
      </c>
      <c r="C11" s="890">
        <v>198.7</v>
      </c>
      <c r="D11" s="891">
        <v>9.9</v>
      </c>
      <c r="E11" s="891">
        <v>14.5</v>
      </c>
      <c r="F11" s="925">
        <v>16.8</v>
      </c>
      <c r="G11" s="891">
        <v>150.9</v>
      </c>
      <c r="Q11" s="1081"/>
      <c r="R11" s="1081"/>
      <c r="S11" s="1081"/>
      <c r="T11" s="1081"/>
      <c r="U11" s="1081"/>
    </row>
    <row r="12" spans="2:22" ht="17.25" customHeight="1">
      <c r="B12" s="244" t="s">
        <v>41</v>
      </c>
      <c r="C12" s="890">
        <v>188.6</v>
      </c>
      <c r="D12" s="891">
        <v>9.6</v>
      </c>
      <c r="E12" s="891">
        <v>14</v>
      </c>
      <c r="F12" s="925">
        <v>8.4</v>
      </c>
      <c r="G12" s="891">
        <v>139.9</v>
      </c>
      <c r="H12" s="420"/>
      <c r="Q12" s="315"/>
      <c r="R12" s="315"/>
      <c r="S12" s="315"/>
      <c r="T12" s="315"/>
      <c r="U12" s="315"/>
    </row>
    <row r="13" spans="2:22" ht="17.25" customHeight="1">
      <c r="B13" s="244" t="s">
        <v>83</v>
      </c>
      <c r="C13" s="890">
        <v>187</v>
      </c>
      <c r="D13" s="891">
        <v>7.9</v>
      </c>
      <c r="E13" s="891">
        <v>17.3</v>
      </c>
      <c r="F13" s="925">
        <v>12.3</v>
      </c>
      <c r="G13" s="891">
        <v>143.9</v>
      </c>
      <c r="Q13" s="315"/>
      <c r="R13" s="315"/>
      <c r="S13" s="315"/>
      <c r="T13" s="315"/>
      <c r="U13" s="315"/>
    </row>
    <row r="14" spans="2:22" ht="17.25" customHeight="1">
      <c r="B14" s="244" t="s">
        <v>82</v>
      </c>
      <c r="C14" s="890">
        <v>183</v>
      </c>
      <c r="D14" s="891">
        <v>8.1999999999999993</v>
      </c>
      <c r="E14" s="891">
        <v>16.5</v>
      </c>
      <c r="F14" s="925">
        <v>9.8000000000000007</v>
      </c>
      <c r="G14" s="891">
        <v>133.30000000000001</v>
      </c>
      <c r="Q14" s="314"/>
      <c r="R14" s="314"/>
      <c r="S14" s="314"/>
      <c r="T14" s="314"/>
      <c r="U14" s="397"/>
      <c r="V14" s="398"/>
    </row>
    <row r="15" spans="2:22" ht="17.25" customHeight="1">
      <c r="B15" s="244" t="s">
        <v>81</v>
      </c>
      <c r="C15" s="890">
        <v>195.6</v>
      </c>
      <c r="D15" s="891">
        <v>8.6</v>
      </c>
      <c r="E15" s="891">
        <v>14.4</v>
      </c>
      <c r="F15" s="925">
        <v>11.7</v>
      </c>
      <c r="G15" s="891">
        <v>155</v>
      </c>
      <c r="Q15" s="314"/>
      <c r="R15" s="314"/>
      <c r="S15" s="314"/>
      <c r="T15" s="314"/>
      <c r="U15" s="397"/>
      <c r="V15" s="398"/>
    </row>
    <row r="16" spans="2:22" ht="17.25" customHeight="1" thickBot="1">
      <c r="B16" s="244" t="s">
        <v>39</v>
      </c>
      <c r="C16" s="895">
        <v>184.6</v>
      </c>
      <c r="D16" s="896">
        <v>8.6</v>
      </c>
      <c r="E16" s="896">
        <v>16.2</v>
      </c>
      <c r="F16" s="926">
        <v>8.1</v>
      </c>
      <c r="G16" s="896">
        <v>138.19999999999999</v>
      </c>
      <c r="Q16" s="314"/>
      <c r="R16" s="314"/>
      <c r="S16" s="314"/>
      <c r="T16" s="314"/>
      <c r="U16" s="397"/>
      <c r="V16" s="398"/>
    </row>
    <row r="17" spans="1:22" ht="17.25" customHeight="1" thickBot="1">
      <c r="B17" s="396" t="s">
        <v>9</v>
      </c>
      <c r="C17" s="928">
        <v>2163.5</v>
      </c>
      <c r="D17" s="929">
        <v>114.5</v>
      </c>
      <c r="E17" s="929">
        <v>173.6</v>
      </c>
      <c r="F17" s="927">
        <v>138.6</v>
      </c>
      <c r="G17" s="929">
        <v>1600</v>
      </c>
      <c r="H17" s="552"/>
      <c r="I17" s="552"/>
      <c r="J17" s="552"/>
      <c r="K17" s="552"/>
      <c r="L17" s="552"/>
      <c r="M17" s="552"/>
      <c r="N17" s="552"/>
      <c r="Q17" s="314"/>
      <c r="R17" s="314"/>
      <c r="S17" s="314"/>
      <c r="T17" s="314"/>
      <c r="U17" s="397"/>
      <c r="V17" s="398"/>
    </row>
    <row r="18" spans="1:22" ht="23.25" customHeight="1" thickTop="1">
      <c r="A18" s="468"/>
      <c r="B18" s="421" t="s">
        <v>297</v>
      </c>
      <c r="C18" s="272"/>
      <c r="E18" s="272"/>
      <c r="O18" s="397"/>
      <c r="P18" s="397"/>
      <c r="Q18" s="397"/>
      <c r="R18" s="397"/>
      <c r="S18" s="397"/>
      <c r="T18" s="397"/>
      <c r="U18" s="398"/>
    </row>
    <row r="19" spans="1:22" ht="15.75">
      <c r="B19" s="197" t="s">
        <v>101</v>
      </c>
      <c r="O19" s="397"/>
      <c r="P19" s="397"/>
      <c r="Q19" s="397"/>
      <c r="R19" s="397"/>
      <c r="S19" s="397"/>
      <c r="T19" s="397"/>
    </row>
    <row r="20" spans="1:22" ht="18.75" customHeight="1">
      <c r="D20" s="553"/>
      <c r="E20" s="553"/>
      <c r="F20" s="553"/>
      <c r="G20" s="553"/>
      <c r="O20" s="397"/>
      <c r="P20" s="397"/>
      <c r="Q20" s="397"/>
      <c r="R20" s="397"/>
      <c r="S20" s="397"/>
      <c r="T20" s="397"/>
    </row>
    <row r="21" spans="1:22" ht="22.5" customHeight="1">
      <c r="D21" s="553"/>
      <c r="E21" s="553"/>
      <c r="F21" s="553"/>
      <c r="G21" s="553"/>
      <c r="O21" s="397"/>
      <c r="P21" s="397"/>
      <c r="Q21" s="397"/>
      <c r="R21" s="397"/>
      <c r="S21" s="397"/>
      <c r="T21" s="397"/>
    </row>
    <row r="22" spans="1:22" ht="15">
      <c r="D22" s="554"/>
      <c r="O22" s="397"/>
      <c r="P22" s="397"/>
      <c r="Q22" s="397"/>
      <c r="R22" s="397"/>
      <c r="S22" s="397"/>
      <c r="T22" s="397"/>
    </row>
    <row r="23" spans="1:22" ht="12.75" customHeight="1">
      <c r="O23" s="397"/>
      <c r="P23" s="397"/>
      <c r="Q23" s="397"/>
      <c r="R23" s="397"/>
      <c r="S23" s="397"/>
      <c r="T23" s="397"/>
    </row>
    <row r="24" spans="1:22" ht="15">
      <c r="O24" s="397"/>
      <c r="P24" s="397"/>
      <c r="Q24" s="397"/>
      <c r="R24" s="397"/>
      <c r="S24" s="397"/>
      <c r="T24" s="397"/>
    </row>
    <row r="25" spans="1:22" ht="21" customHeight="1">
      <c r="O25" s="397"/>
      <c r="P25" s="397"/>
      <c r="Q25" s="397"/>
      <c r="R25" s="397"/>
      <c r="S25" s="397"/>
      <c r="T25" s="397"/>
    </row>
    <row r="26" spans="1:22" ht="15" customHeight="1">
      <c r="O26" s="397"/>
      <c r="P26" s="397"/>
      <c r="Q26" s="397"/>
      <c r="R26" s="397"/>
      <c r="S26" s="397"/>
      <c r="T26" s="397"/>
    </row>
    <row r="27" spans="1:22" ht="18.75" customHeight="1">
      <c r="O27" s="397"/>
      <c r="P27" s="397"/>
      <c r="Q27" s="397"/>
      <c r="R27" s="397"/>
      <c r="S27" s="397"/>
      <c r="T27" s="397"/>
    </row>
    <row r="28" spans="1:22" ht="12.75" customHeight="1">
      <c r="O28" s="397"/>
      <c r="P28" s="397"/>
      <c r="Q28" s="397"/>
      <c r="R28" s="397"/>
      <c r="S28" s="397"/>
      <c r="T28" s="397"/>
    </row>
    <row r="29" spans="1:22" ht="12.75" customHeight="1">
      <c r="T29" s="397"/>
    </row>
    <row r="30" spans="1:22" ht="12.75" customHeight="1">
      <c r="T30" s="397"/>
    </row>
    <row r="31" spans="1:22" ht="12.75" customHeight="1">
      <c r="T31" s="397"/>
    </row>
    <row r="32" spans="1:22" ht="12.75" customHeight="1">
      <c r="H32" s="555"/>
      <c r="I32" s="555"/>
      <c r="J32" s="555"/>
      <c r="K32" s="555"/>
      <c r="L32" s="555"/>
      <c r="M32" s="555"/>
      <c r="N32" s="555"/>
    </row>
    <row r="33" spans="8:14" ht="12.75" customHeight="1">
      <c r="H33" s="555"/>
      <c r="I33" s="555"/>
      <c r="J33" s="555"/>
      <c r="K33" s="555"/>
      <c r="L33" s="555"/>
      <c r="M33" s="555"/>
      <c r="N33" s="555"/>
    </row>
    <row r="34" spans="8:14" ht="12.75" customHeight="1">
      <c r="H34" s="555"/>
      <c r="I34" s="555"/>
      <c r="J34" s="555"/>
      <c r="K34" s="555"/>
      <c r="L34" s="555"/>
      <c r="M34" s="555"/>
      <c r="N34" s="555"/>
    </row>
    <row r="35" spans="8:14" ht="12.75" customHeight="1">
      <c r="H35" s="555"/>
      <c r="I35" s="555"/>
      <c r="J35" s="555"/>
      <c r="K35" s="555"/>
      <c r="L35" s="555"/>
      <c r="M35" s="555"/>
      <c r="N35" s="555"/>
    </row>
  </sheetData>
  <mergeCells count="3">
    <mergeCell ref="Q4:U6"/>
    <mergeCell ref="Q2:U2"/>
    <mergeCell ref="Q9:U11"/>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1"/>
  <sheetViews>
    <sheetView rightToLeft="1" zoomScale="120" zoomScaleNormal="120" workbookViewId="0">
      <selection activeCell="B2" sqref="B2"/>
    </sheetView>
  </sheetViews>
  <sheetFormatPr defaultColWidth="9.140625" defaultRowHeight="12.75"/>
  <cols>
    <col min="1" max="1" width="16.140625" style="556" customWidth="1"/>
    <col min="2" max="2" width="18.85546875" style="556" customWidth="1"/>
    <col min="3" max="3" width="12.5703125" style="556" customWidth="1"/>
    <col min="4" max="4" width="9.7109375" style="556" customWidth="1"/>
    <col min="5" max="5" width="10.42578125" style="556" customWidth="1"/>
    <col min="6" max="6" width="8.28515625" style="556" customWidth="1"/>
    <col min="7" max="7" width="9.7109375" style="556" customWidth="1"/>
    <col min="8" max="8" width="16.28515625" style="556" customWidth="1"/>
    <col min="9" max="16384" width="9.140625" style="556"/>
  </cols>
  <sheetData>
    <row r="1" spans="1:11" ht="18">
      <c r="B1" s="446"/>
      <c r="C1" s="446"/>
      <c r="D1" s="503"/>
      <c r="E1" s="503"/>
      <c r="F1" s="503"/>
      <c r="G1" s="503"/>
      <c r="H1" s="503"/>
    </row>
    <row r="2" spans="1:11" ht="21.75">
      <c r="B2" s="456" t="s">
        <v>431</v>
      </c>
      <c r="C2" s="456"/>
    </row>
    <row r="3" spans="1:11" ht="16.5" thickBot="1">
      <c r="B3" s="22"/>
      <c r="C3" s="22"/>
      <c r="D3" s="22"/>
      <c r="E3" s="22"/>
      <c r="F3" s="22"/>
      <c r="G3" s="22"/>
      <c r="H3" s="557" t="s">
        <v>144</v>
      </c>
    </row>
    <row r="4" spans="1:11" ht="30" customHeight="1" thickTop="1" thickBot="1">
      <c r="B4" s="360" t="s">
        <v>79</v>
      </c>
      <c r="C4" s="558" t="s">
        <v>143</v>
      </c>
      <c r="D4" s="559" t="s">
        <v>78</v>
      </c>
      <c r="E4" s="560" t="s">
        <v>77</v>
      </c>
      <c r="F4" s="560" t="s">
        <v>76</v>
      </c>
      <c r="G4" s="560" t="s">
        <v>75</v>
      </c>
      <c r="H4" s="561" t="s">
        <v>74</v>
      </c>
      <c r="K4" s="562"/>
    </row>
    <row r="5" spans="1:11" ht="20.25" customHeight="1">
      <c r="B5" s="563" t="s">
        <v>336</v>
      </c>
      <c r="C5" s="564"/>
      <c r="D5" s="565"/>
      <c r="E5" s="320"/>
      <c r="F5" s="320"/>
      <c r="G5" s="320"/>
      <c r="H5" s="566" t="s">
        <v>313</v>
      </c>
      <c r="K5" s="562"/>
    </row>
    <row r="6" spans="1:11" ht="18">
      <c r="A6" s="562"/>
      <c r="B6" s="446" t="s">
        <v>142</v>
      </c>
      <c r="C6" s="567" t="s">
        <v>127</v>
      </c>
      <c r="D6" s="860">
        <v>20.399999999999999</v>
      </c>
      <c r="E6" s="860">
        <v>0.3</v>
      </c>
      <c r="F6" s="860">
        <v>0.1</v>
      </c>
      <c r="G6" s="970" t="s">
        <v>349</v>
      </c>
      <c r="H6" s="860">
        <v>20</v>
      </c>
      <c r="K6" s="562"/>
    </row>
    <row r="7" spans="1:11" ht="18">
      <c r="A7" s="562"/>
      <c r="B7" s="446" t="s">
        <v>140</v>
      </c>
      <c r="C7" s="567" t="s">
        <v>141</v>
      </c>
      <c r="D7" s="860">
        <v>13.2</v>
      </c>
      <c r="E7" s="860">
        <v>0.4</v>
      </c>
      <c r="F7" s="860">
        <v>1.3</v>
      </c>
      <c r="G7" s="970">
        <v>0.1</v>
      </c>
      <c r="H7" s="860">
        <v>11.5</v>
      </c>
      <c r="K7" s="562"/>
    </row>
    <row r="8" spans="1:11" ht="18">
      <c r="A8" s="562"/>
      <c r="B8" s="446" t="s">
        <v>139</v>
      </c>
      <c r="C8" s="567" t="s">
        <v>138</v>
      </c>
      <c r="D8" s="860">
        <v>5.0999999999999996</v>
      </c>
      <c r="E8" s="860">
        <v>0.1</v>
      </c>
      <c r="F8" s="860" t="s">
        <v>349</v>
      </c>
      <c r="G8" s="970" t="s">
        <v>349</v>
      </c>
      <c r="H8" s="860">
        <v>5</v>
      </c>
    </row>
    <row r="9" spans="1:11" ht="21.75" customHeight="1">
      <c r="A9" s="562"/>
      <c r="B9" s="446" t="s">
        <v>63</v>
      </c>
      <c r="C9" s="567" t="s">
        <v>138</v>
      </c>
      <c r="D9" s="860">
        <v>0.1</v>
      </c>
      <c r="E9" s="860" t="s">
        <v>349</v>
      </c>
      <c r="F9" s="860" t="s">
        <v>349</v>
      </c>
      <c r="G9" s="970" t="s">
        <v>349</v>
      </c>
      <c r="H9" s="860">
        <v>0.1</v>
      </c>
    </row>
    <row r="10" spans="1:11" ht="21" customHeight="1" thickBot="1">
      <c r="A10" s="562"/>
      <c r="B10" s="568" t="s">
        <v>136</v>
      </c>
      <c r="C10" s="569" t="s">
        <v>137</v>
      </c>
      <c r="D10" s="865">
        <v>1.5</v>
      </c>
      <c r="E10" s="865" t="s">
        <v>349</v>
      </c>
      <c r="F10" s="865" t="s">
        <v>22</v>
      </c>
      <c r="G10" s="971" t="s">
        <v>349</v>
      </c>
      <c r="H10" s="865">
        <v>1.5</v>
      </c>
    </row>
    <row r="11" spans="1:11" ht="21" customHeight="1">
      <c r="A11" s="562"/>
      <c r="B11" s="570" t="s">
        <v>135</v>
      </c>
      <c r="C11" s="567"/>
      <c r="D11" s="860">
        <v>212.6</v>
      </c>
      <c r="E11" s="860">
        <v>7.9</v>
      </c>
      <c r="F11" s="860">
        <v>2.1</v>
      </c>
      <c r="G11" s="970">
        <v>2.2000000000000002</v>
      </c>
      <c r="H11" s="860">
        <v>187.2</v>
      </c>
    </row>
    <row r="12" spans="1:11" ht="21" customHeight="1">
      <c r="A12" s="562"/>
      <c r="B12" s="571" t="s">
        <v>134</v>
      </c>
      <c r="C12" s="567" t="s">
        <v>127</v>
      </c>
      <c r="D12" s="860">
        <v>9.6999999999999993</v>
      </c>
      <c r="E12" s="860">
        <v>0.2</v>
      </c>
      <c r="F12" s="860">
        <v>0.1</v>
      </c>
      <c r="G12" s="970">
        <v>0.1</v>
      </c>
      <c r="H12" s="860">
        <v>8.9</v>
      </c>
    </row>
    <row r="13" spans="1:11" ht="23.25" customHeight="1">
      <c r="A13" s="562"/>
      <c r="B13" s="571" t="s">
        <v>133</v>
      </c>
      <c r="C13" s="567" t="s">
        <v>127</v>
      </c>
      <c r="D13" s="860">
        <v>22.1</v>
      </c>
      <c r="E13" s="860">
        <v>0.6</v>
      </c>
      <c r="F13" s="860">
        <v>0.3</v>
      </c>
      <c r="G13" s="970">
        <v>0.2</v>
      </c>
      <c r="H13" s="860">
        <v>19.399999999999999</v>
      </c>
    </row>
    <row r="14" spans="1:11" ht="24.75" customHeight="1">
      <c r="A14" s="562"/>
      <c r="B14" s="571" t="s">
        <v>132</v>
      </c>
      <c r="C14" s="567" t="s">
        <v>127</v>
      </c>
      <c r="D14" s="860">
        <v>20.2</v>
      </c>
      <c r="E14" s="860">
        <v>0.9</v>
      </c>
      <c r="F14" s="860">
        <v>0.2</v>
      </c>
      <c r="G14" s="970">
        <v>0.1</v>
      </c>
      <c r="H14" s="860">
        <v>18.399999999999999</v>
      </c>
    </row>
    <row r="15" spans="1:11" ht="22.5" customHeight="1">
      <c r="A15" s="562"/>
      <c r="B15" s="571" t="s">
        <v>131</v>
      </c>
      <c r="C15" s="567" t="s">
        <v>127</v>
      </c>
      <c r="D15" s="860">
        <v>5.3</v>
      </c>
      <c r="E15" s="860">
        <v>0.5</v>
      </c>
      <c r="F15" s="860" t="s">
        <v>22</v>
      </c>
      <c r="G15" s="970" t="s">
        <v>349</v>
      </c>
      <c r="H15" s="860" t="s">
        <v>22</v>
      </c>
    </row>
    <row r="16" spans="1:11" ht="22.5" customHeight="1">
      <c r="A16" s="562"/>
      <c r="B16" s="571" t="s">
        <v>130</v>
      </c>
      <c r="C16" s="567" t="s">
        <v>127</v>
      </c>
      <c r="D16" s="860">
        <v>19.600000000000001</v>
      </c>
      <c r="E16" s="860">
        <v>0.7</v>
      </c>
      <c r="F16" s="860">
        <v>0.2</v>
      </c>
      <c r="G16" s="970">
        <v>0.1</v>
      </c>
      <c r="H16" s="860">
        <v>18.2</v>
      </c>
    </row>
    <row r="17" spans="1:8" ht="22.5" customHeight="1">
      <c r="A17" s="562"/>
      <c r="B17" s="571" t="s">
        <v>33</v>
      </c>
      <c r="C17" s="567" t="s">
        <v>127</v>
      </c>
      <c r="D17" s="860">
        <v>27.6</v>
      </c>
      <c r="E17" s="860">
        <v>0.7</v>
      </c>
      <c r="F17" s="860">
        <v>0.2</v>
      </c>
      <c r="G17" s="970">
        <v>0.6</v>
      </c>
      <c r="H17" s="860">
        <v>27.2</v>
      </c>
    </row>
    <row r="18" spans="1:8" ht="22.5" customHeight="1">
      <c r="A18" s="562"/>
      <c r="B18" s="571" t="s">
        <v>32</v>
      </c>
      <c r="C18" s="567" t="s">
        <v>127</v>
      </c>
      <c r="D18" s="860">
        <v>17.100000000000001</v>
      </c>
      <c r="E18" s="860">
        <v>0.6</v>
      </c>
      <c r="F18" s="860">
        <v>0.1</v>
      </c>
      <c r="G18" s="970">
        <v>0.3</v>
      </c>
      <c r="H18" s="860">
        <v>15.7</v>
      </c>
    </row>
    <row r="19" spans="1:8" ht="20.25" customHeight="1">
      <c r="A19" s="562"/>
      <c r="B19" s="571" t="s">
        <v>312</v>
      </c>
      <c r="C19" s="567" t="s">
        <v>127</v>
      </c>
      <c r="D19" s="860">
        <v>3.5</v>
      </c>
      <c r="E19" s="860" t="s">
        <v>349</v>
      </c>
      <c r="F19" s="860" t="s">
        <v>349</v>
      </c>
      <c r="G19" s="970" t="s">
        <v>349</v>
      </c>
      <c r="H19" s="860" t="s">
        <v>349</v>
      </c>
    </row>
    <row r="20" spans="1:8" ht="19.5" customHeight="1">
      <c r="A20" s="562"/>
      <c r="B20" s="571" t="s">
        <v>129</v>
      </c>
      <c r="C20" s="567" t="s">
        <v>127</v>
      </c>
      <c r="D20" s="860">
        <v>15.7</v>
      </c>
      <c r="E20" s="860">
        <v>0.6</v>
      </c>
      <c r="F20" s="860">
        <v>0.2</v>
      </c>
      <c r="G20" s="970">
        <v>0.1</v>
      </c>
      <c r="H20" s="860">
        <v>14.5</v>
      </c>
    </row>
    <row r="21" spans="1:8" ht="22.5" customHeight="1">
      <c r="A21" s="562"/>
      <c r="B21" s="571" t="s">
        <v>30</v>
      </c>
      <c r="C21" s="567" t="s">
        <v>127</v>
      </c>
      <c r="D21" s="860">
        <v>17.8</v>
      </c>
      <c r="E21" s="860">
        <v>0.7</v>
      </c>
      <c r="F21" s="860">
        <v>0.3</v>
      </c>
      <c r="G21" s="970">
        <v>0.1</v>
      </c>
      <c r="H21" s="860">
        <v>15.9</v>
      </c>
    </row>
    <row r="22" spans="1:8" ht="22.5" customHeight="1">
      <c r="A22" s="562"/>
      <c r="B22" s="571" t="s">
        <v>128</v>
      </c>
      <c r="C22" s="567" t="s">
        <v>127</v>
      </c>
      <c r="D22" s="860">
        <v>18.5</v>
      </c>
      <c r="E22" s="860">
        <v>0.8</v>
      </c>
      <c r="F22" s="860">
        <v>0.1</v>
      </c>
      <c r="G22" s="970">
        <v>0.1</v>
      </c>
      <c r="H22" s="860">
        <v>17</v>
      </c>
    </row>
    <row r="23" spans="1:8" ht="22.5" customHeight="1">
      <c r="A23" s="562"/>
      <c r="B23" s="571" t="s">
        <v>28</v>
      </c>
      <c r="C23" s="567" t="s">
        <v>127</v>
      </c>
      <c r="D23" s="860">
        <v>18</v>
      </c>
      <c r="E23" s="860">
        <v>0.7</v>
      </c>
      <c r="F23" s="860">
        <v>0.2</v>
      </c>
      <c r="G23" s="970">
        <v>0.1</v>
      </c>
      <c r="H23" s="860">
        <v>16.3</v>
      </c>
    </row>
    <row r="24" spans="1:8" ht="22.5" customHeight="1" thickBot="1">
      <c r="A24" s="562"/>
      <c r="B24" s="571" t="s">
        <v>126</v>
      </c>
      <c r="C24" s="567" t="s">
        <v>127</v>
      </c>
      <c r="D24" s="860">
        <v>17.3</v>
      </c>
      <c r="E24" s="860">
        <v>0.7</v>
      </c>
      <c r="F24" s="860">
        <v>0.2</v>
      </c>
      <c r="G24" s="970">
        <v>0.3</v>
      </c>
      <c r="H24" s="860">
        <v>15.8</v>
      </c>
    </row>
    <row r="25" spans="1:8" ht="23.25" customHeight="1">
      <c r="A25" s="562"/>
      <c r="B25" s="572" t="s">
        <v>124</v>
      </c>
      <c r="C25" s="573" t="s">
        <v>125</v>
      </c>
      <c r="D25" s="736">
        <v>19.600000000000001</v>
      </c>
      <c r="E25" s="736">
        <v>0.1</v>
      </c>
      <c r="F25" s="736" t="s">
        <v>22</v>
      </c>
      <c r="G25" s="972" t="s">
        <v>349</v>
      </c>
      <c r="H25" s="736">
        <v>18.399999999999999</v>
      </c>
    </row>
    <row r="26" spans="1:8" ht="23.25" customHeight="1" thickBot="1">
      <c r="A26" s="562"/>
      <c r="B26" s="568" t="s">
        <v>26</v>
      </c>
      <c r="C26" s="569" t="s">
        <v>26</v>
      </c>
      <c r="D26" s="865">
        <v>2.2000000000000002</v>
      </c>
      <c r="E26" s="865">
        <v>0.1</v>
      </c>
      <c r="F26" s="865">
        <v>0.2</v>
      </c>
      <c r="G26" s="971">
        <v>0.1</v>
      </c>
      <c r="H26" s="865">
        <v>1.6</v>
      </c>
    </row>
    <row r="27" spans="1:8" ht="33" customHeight="1" thickBot="1">
      <c r="A27" s="316"/>
      <c r="B27" s="574" t="s">
        <v>9</v>
      </c>
      <c r="C27" s="575" t="s">
        <v>22</v>
      </c>
      <c r="D27" s="865">
        <v>274.7</v>
      </c>
      <c r="E27" s="865">
        <v>8.8000000000000007</v>
      </c>
      <c r="F27" s="865">
        <v>3.8</v>
      </c>
      <c r="G27" s="971">
        <v>2.5</v>
      </c>
      <c r="H27" s="865">
        <v>245.3</v>
      </c>
    </row>
    <row r="28" spans="1:8" ht="15" customHeight="1">
      <c r="A28" s="316"/>
      <c r="B28" s="583" t="s">
        <v>123</v>
      </c>
      <c r="C28" s="576"/>
      <c r="D28" s="577"/>
      <c r="E28" s="577"/>
      <c r="F28" s="577"/>
      <c r="G28" s="577"/>
      <c r="H28" s="973">
        <v>6.8</v>
      </c>
    </row>
    <row r="29" spans="1:8" ht="15" customHeight="1">
      <c r="A29" s="316"/>
      <c r="B29" s="584" t="s">
        <v>122</v>
      </c>
      <c r="C29" s="578"/>
      <c r="D29" s="579"/>
      <c r="E29" s="579"/>
      <c r="F29" s="579"/>
      <c r="G29" s="579"/>
      <c r="H29" s="974">
        <v>0.4</v>
      </c>
    </row>
    <row r="30" spans="1:8" ht="15" customHeight="1">
      <c r="A30" s="316"/>
      <c r="B30" s="584" t="s">
        <v>121</v>
      </c>
      <c r="C30" s="578"/>
      <c r="D30" s="577"/>
      <c r="E30" s="577"/>
      <c r="F30" s="577"/>
      <c r="G30" s="579"/>
      <c r="H30" s="974">
        <v>0.2</v>
      </c>
    </row>
    <row r="31" spans="1:8" ht="15" customHeight="1">
      <c r="A31" s="316"/>
      <c r="B31" s="584" t="s">
        <v>307</v>
      </c>
      <c r="C31" s="578"/>
      <c r="D31" s="577"/>
      <c r="E31" s="577"/>
      <c r="F31" s="577"/>
      <c r="G31" s="577"/>
      <c r="H31" s="974">
        <v>5.9</v>
      </c>
    </row>
    <row r="32" spans="1:8" ht="15" customHeight="1">
      <c r="A32" s="316"/>
      <c r="B32" s="584" t="s">
        <v>56</v>
      </c>
      <c r="C32" s="578"/>
      <c r="D32" s="577"/>
      <c r="E32" s="577"/>
      <c r="F32" s="577"/>
      <c r="G32" s="577"/>
      <c r="H32" s="974">
        <v>5.8</v>
      </c>
    </row>
    <row r="33" spans="1:8" ht="15" customHeight="1">
      <c r="A33" s="316"/>
      <c r="B33" s="584" t="s">
        <v>334</v>
      </c>
      <c r="C33" s="578"/>
      <c r="D33" s="577"/>
      <c r="E33" s="577"/>
      <c r="F33" s="577"/>
      <c r="G33" s="577"/>
      <c r="H33" s="974">
        <v>0.1</v>
      </c>
    </row>
    <row r="34" spans="1:8" ht="15" customHeight="1">
      <c r="B34" s="584" t="s">
        <v>57</v>
      </c>
      <c r="C34" s="578"/>
      <c r="D34" s="577"/>
      <c r="E34" s="577"/>
      <c r="F34" s="577"/>
      <c r="G34" s="577"/>
      <c r="H34" s="974">
        <v>0.8</v>
      </c>
    </row>
    <row r="35" spans="1:8" ht="26.25" customHeight="1">
      <c r="B35" s="584" t="s">
        <v>120</v>
      </c>
      <c r="C35" s="578"/>
      <c r="D35" s="577"/>
      <c r="E35" s="577"/>
      <c r="F35" s="577"/>
      <c r="G35" s="577"/>
      <c r="H35" s="974">
        <v>1.8</v>
      </c>
    </row>
    <row r="36" spans="1:8" ht="16.5" customHeight="1" thickBot="1">
      <c r="B36" s="584" t="s">
        <v>48</v>
      </c>
      <c r="C36" s="578"/>
      <c r="D36" s="577"/>
      <c r="E36" s="577"/>
      <c r="F36" s="577"/>
      <c r="G36" s="577"/>
      <c r="H36" s="975">
        <v>1.5</v>
      </c>
    </row>
    <row r="37" spans="1:8" ht="35.25" customHeight="1" thickBot="1">
      <c r="B37" s="581" t="s">
        <v>119</v>
      </c>
      <c r="C37" s="580"/>
      <c r="D37" s="580"/>
      <c r="E37" s="580"/>
      <c r="F37" s="580"/>
      <c r="G37" s="580"/>
      <c r="H37" s="976">
        <v>268.39999999999998</v>
      </c>
    </row>
    <row r="38" spans="1:8" ht="16.5" thickTop="1">
      <c r="A38" s="468"/>
      <c r="B38" s="272" t="s">
        <v>298</v>
      </c>
    </row>
    <row r="39" spans="1:8" ht="15" customHeight="1">
      <c r="B39" s="197" t="s">
        <v>101</v>
      </c>
    </row>
    <row r="41" spans="1:8" ht="14.25" customHeight="1"/>
    <row r="45" spans="1:8" ht="13.5">
      <c r="B45" s="371"/>
      <c r="C45" s="371"/>
      <c r="D45" s="371"/>
      <c r="E45" s="371"/>
      <c r="F45" s="371"/>
    </row>
    <row r="49" spans="4:4">
      <c r="D49" s="582"/>
    </row>
    <row r="50" spans="4:4">
      <c r="D50" s="582"/>
    </row>
    <row r="51" spans="4:4">
      <c r="D51" s="562"/>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J18"/>
  <sheetViews>
    <sheetView rightToLeft="1" zoomScale="120" zoomScaleNormal="120" workbookViewId="0">
      <selection activeCell="B2" sqref="B2:G2"/>
    </sheetView>
  </sheetViews>
  <sheetFormatPr defaultColWidth="9.140625" defaultRowHeight="12.75"/>
  <cols>
    <col min="1" max="1" width="11" style="282" customWidth="1"/>
    <col min="2" max="2" width="31.5703125" style="282" customWidth="1"/>
    <col min="3" max="4" width="10.42578125" style="282" customWidth="1"/>
    <col min="5" max="7" width="9.5703125" style="282" customWidth="1"/>
    <col min="8" max="16384" width="9.140625" style="282"/>
  </cols>
  <sheetData>
    <row r="2" spans="2:7" ht="38.25" customHeight="1">
      <c r="B2" s="1082" t="s">
        <v>430</v>
      </c>
      <c r="C2" s="1082"/>
      <c r="D2" s="1082"/>
      <c r="E2" s="1082"/>
      <c r="F2" s="1082"/>
      <c r="G2" s="1082"/>
    </row>
    <row r="3" spans="2:7" ht="18.75" customHeight="1" thickBot="1">
      <c r="C3" s="585"/>
      <c r="D3" s="585"/>
      <c r="E3" s="585"/>
      <c r="F3" s="306"/>
      <c r="G3" s="306" t="s">
        <v>337</v>
      </c>
    </row>
    <row r="4" spans="2:7" ht="22.5" thickBot="1">
      <c r="B4" s="1047" t="s">
        <v>49</v>
      </c>
      <c r="C4" s="413">
        <v>1397</v>
      </c>
      <c r="D4" s="413">
        <v>1398</v>
      </c>
      <c r="E4" s="413">
        <v>1399</v>
      </c>
      <c r="F4" s="413">
        <v>1400</v>
      </c>
      <c r="G4" s="413">
        <v>1401</v>
      </c>
    </row>
    <row r="5" spans="2:7" ht="22.5" customHeight="1" thickBot="1">
      <c r="B5" s="1048" t="s">
        <v>119</v>
      </c>
      <c r="C5" s="414">
        <v>239.80833999999999</v>
      </c>
      <c r="D5" s="414">
        <v>247.62632999999997</v>
      </c>
      <c r="E5" s="414">
        <v>262.64974000000007</v>
      </c>
      <c r="F5" s="414">
        <v>267.7</v>
      </c>
      <c r="G5" s="414">
        <v>268.44182000000001</v>
      </c>
    </row>
    <row r="6" spans="2:7" ht="18" customHeight="1">
      <c r="B6" s="1049" t="s">
        <v>150</v>
      </c>
      <c r="C6" s="1083">
        <v>30.5685</v>
      </c>
      <c r="D6" s="1083">
        <v>32.273560000000003</v>
      </c>
      <c r="E6" s="1083">
        <v>29.6828</v>
      </c>
      <c r="F6" s="1083">
        <v>29.86523</v>
      </c>
      <c r="G6" s="1083">
        <v>30.742599999999999</v>
      </c>
    </row>
    <row r="7" spans="2:7" ht="18">
      <c r="B7" s="1050" t="s">
        <v>149</v>
      </c>
      <c r="C7" s="1084"/>
      <c r="D7" s="1084"/>
      <c r="E7" s="1084"/>
      <c r="F7" s="1084"/>
      <c r="G7" s="1084"/>
    </row>
    <row r="8" spans="2:7" ht="18">
      <c r="B8" s="1050" t="s">
        <v>148</v>
      </c>
      <c r="C8" s="1084"/>
      <c r="D8" s="1084"/>
      <c r="E8" s="1084"/>
      <c r="F8" s="1084"/>
      <c r="G8" s="1084"/>
    </row>
    <row r="9" spans="2:7" ht="18.75">
      <c r="B9" s="1050" t="s">
        <v>338</v>
      </c>
      <c r="C9" s="1084"/>
      <c r="D9" s="1084"/>
      <c r="E9" s="1084"/>
      <c r="F9" s="1084"/>
      <c r="G9" s="1084"/>
    </row>
    <row r="10" spans="2:7" ht="18.75" thickBot="1">
      <c r="B10" s="1051" t="s">
        <v>301</v>
      </c>
      <c r="C10" s="393">
        <v>30.5685</v>
      </c>
      <c r="D10" s="393">
        <v>32.273560000000003</v>
      </c>
      <c r="E10" s="393">
        <v>29.6828</v>
      </c>
      <c r="F10" s="393">
        <v>29.86523</v>
      </c>
      <c r="G10" s="393">
        <v>30.742599999999999</v>
      </c>
    </row>
    <row r="11" spans="2:7" ht="18">
      <c r="B11" s="1052" t="s">
        <v>147</v>
      </c>
      <c r="C11" s="371"/>
      <c r="D11" s="371"/>
      <c r="E11" s="371"/>
      <c r="F11" s="371"/>
      <c r="G11" s="371"/>
    </row>
    <row r="12" spans="2:7" ht="30" customHeight="1">
      <c r="B12" s="1053" t="s">
        <v>322</v>
      </c>
      <c r="C12" s="371">
        <v>80.568471966999994</v>
      </c>
      <c r="D12" s="371">
        <v>74.216266618709994</v>
      </c>
      <c r="E12" s="371">
        <v>82.411500000000004</v>
      </c>
      <c r="F12" s="371">
        <v>88.328069999999997</v>
      </c>
      <c r="G12" s="371">
        <v>88.62157597151014</v>
      </c>
    </row>
    <row r="13" spans="2:7" ht="16.5" customHeight="1">
      <c r="B13" s="1053" t="s">
        <v>146</v>
      </c>
      <c r="C13" s="371">
        <v>129.10710552799998</v>
      </c>
      <c r="D13" s="371">
        <v>141.35834362899999</v>
      </c>
      <c r="E13" s="371">
        <v>151.72943416899997</v>
      </c>
      <c r="F13" s="371">
        <v>147.57140000000001</v>
      </c>
      <c r="G13" s="371">
        <v>149.54962643190439</v>
      </c>
    </row>
    <row r="14" spans="2:7" ht="19.5" customHeight="1" thickBot="1">
      <c r="B14" s="1054" t="s">
        <v>145</v>
      </c>
      <c r="C14" s="404">
        <v>209.67557749499997</v>
      </c>
      <c r="D14" s="404">
        <v>215.57461024770998</v>
      </c>
      <c r="E14" s="404">
        <v>234.13751924400003</v>
      </c>
      <c r="F14" s="404">
        <v>235.89947000000001</v>
      </c>
      <c r="G14" s="404">
        <v>238.17120240341453</v>
      </c>
    </row>
    <row r="15" spans="2:7" ht="35.25" customHeight="1" thickTop="1">
      <c r="B15" s="1085" t="s">
        <v>299</v>
      </c>
      <c r="C15" s="1085"/>
      <c r="D15" s="1085"/>
      <c r="E15" s="1085"/>
    </row>
    <row r="18" spans="8:10">
      <c r="H18" s="586"/>
      <c r="I18" s="287"/>
      <c r="J18" s="287"/>
    </row>
  </sheetData>
  <mergeCells count="7">
    <mergeCell ref="B2:G2"/>
    <mergeCell ref="G6:G9"/>
    <mergeCell ref="B15:E15"/>
    <mergeCell ref="F6:F9"/>
    <mergeCell ref="C6:C9"/>
    <mergeCell ref="D6:D9"/>
    <mergeCell ref="E6:E9"/>
  </mergeCells>
  <pageMargins left="0.24"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J8"/>
  <sheetViews>
    <sheetView rightToLeft="1" zoomScale="120" zoomScaleNormal="120" workbookViewId="0">
      <selection activeCell="B2" sqref="B2:F2"/>
    </sheetView>
  </sheetViews>
  <sheetFormatPr defaultColWidth="9.140625" defaultRowHeight="12.75"/>
  <cols>
    <col min="1" max="1" width="10" style="22" customWidth="1"/>
    <col min="2" max="2" width="35.140625" style="22" customWidth="1"/>
    <col min="3" max="3" width="17.85546875" style="22" customWidth="1"/>
    <col min="4" max="4" width="14.85546875" style="22" customWidth="1"/>
    <col min="5" max="5" width="20.85546875" style="22" customWidth="1"/>
    <col min="6" max="6" width="38.28515625" style="22" customWidth="1"/>
    <col min="7" max="7" width="12.28515625" style="22" customWidth="1"/>
    <col min="8" max="16384" width="9.140625" style="22"/>
  </cols>
  <sheetData>
    <row r="1" spans="2:10" ht="20.25" customHeight="1"/>
    <row r="2" spans="2:10" ht="24" customHeight="1" thickBot="1">
      <c r="B2" s="1086" t="s">
        <v>429</v>
      </c>
      <c r="C2" s="1086"/>
      <c r="D2" s="1086"/>
      <c r="E2" s="1086"/>
      <c r="F2" s="1086"/>
      <c r="G2" s="319"/>
      <c r="J2" s="318"/>
    </row>
    <row r="3" spans="2:10" ht="27" customHeight="1" thickTop="1">
      <c r="B3" s="587" t="s">
        <v>151</v>
      </c>
      <c r="C3" s="1087" t="s">
        <v>332</v>
      </c>
      <c r="D3" s="1087"/>
      <c r="E3" s="1087"/>
      <c r="F3" s="1087"/>
      <c r="G3" s="317"/>
      <c r="J3" s="318"/>
    </row>
    <row r="4" spans="2:10" ht="49.5" customHeight="1">
      <c r="B4" s="588" t="s">
        <v>309</v>
      </c>
      <c r="C4" s="1088" t="s">
        <v>339</v>
      </c>
      <c r="D4" s="1089"/>
      <c r="E4" s="1089"/>
      <c r="F4" s="1089"/>
      <c r="G4" s="317"/>
      <c r="J4" s="318"/>
    </row>
    <row r="5" spans="2:10" ht="64.5" customHeight="1">
      <c r="B5" s="1090" t="s">
        <v>310</v>
      </c>
      <c r="C5" s="1088" t="s">
        <v>409</v>
      </c>
      <c r="D5" s="1089"/>
      <c r="E5" s="1089"/>
      <c r="F5" s="1089"/>
      <c r="G5" s="317"/>
      <c r="J5" s="318"/>
    </row>
    <row r="6" spans="2:10" ht="43.5" customHeight="1">
      <c r="B6" s="1091"/>
      <c r="C6" s="1088" t="s">
        <v>335</v>
      </c>
      <c r="D6" s="1089"/>
      <c r="E6" s="1089"/>
      <c r="F6" s="1089"/>
      <c r="G6" s="317"/>
      <c r="J6" s="318"/>
    </row>
    <row r="7" spans="2:10" ht="66" customHeight="1">
      <c r="B7" s="588" t="s">
        <v>311</v>
      </c>
      <c r="C7" s="1088" t="s">
        <v>340</v>
      </c>
      <c r="D7" s="1089"/>
      <c r="E7" s="1089"/>
      <c r="F7" s="1089"/>
      <c r="G7" s="317"/>
      <c r="J7" s="318"/>
    </row>
    <row r="8" spans="2:10" ht="50.25" customHeight="1"/>
  </sheetData>
  <mergeCells count="7">
    <mergeCell ref="B2:F2"/>
    <mergeCell ref="C3:F3"/>
    <mergeCell ref="C4:F4"/>
    <mergeCell ref="C5:F5"/>
    <mergeCell ref="C7:F7"/>
    <mergeCell ref="B5:B6"/>
    <mergeCell ref="C6:F6"/>
  </mergeCells>
  <pageMargins left="0.19" right="0.25" top="1" bottom="0.61" header="0.5" footer="0.5"/>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DED6E-F5EB-4D21-9BCA-0AA11CF31D3C}">
  <dimension ref="B2:N20"/>
  <sheetViews>
    <sheetView rightToLeft="1" tabSelected="1" zoomScale="120" zoomScaleNormal="120" workbookViewId="0">
      <selection activeCell="B10" sqref="B10"/>
    </sheetView>
  </sheetViews>
  <sheetFormatPr defaultColWidth="9.140625" defaultRowHeight="12.75"/>
  <cols>
    <col min="1" max="1" width="7.85546875" style="22" customWidth="1"/>
    <col min="2" max="2" width="40" style="22" customWidth="1"/>
    <col min="3" max="4" width="27" style="22" customWidth="1"/>
    <col min="5" max="5" width="13" style="22" customWidth="1"/>
    <col min="6" max="16384" width="9.140625" style="22"/>
  </cols>
  <sheetData>
    <row r="2" spans="2:14" ht="15.75">
      <c r="C2" s="962"/>
      <c r="D2" s="962"/>
      <c r="E2" s="962"/>
      <c r="F2" s="962"/>
      <c r="G2" s="962"/>
    </row>
    <row r="3" spans="2:14" ht="18.75">
      <c r="B3" s="963" t="s">
        <v>428</v>
      </c>
    </row>
    <row r="4" spans="2:14" ht="16.5" thickBot="1">
      <c r="D4" s="321" t="s">
        <v>410</v>
      </c>
      <c r="K4" s="315"/>
      <c r="L4" s="315"/>
      <c r="M4" s="315"/>
      <c r="N4" s="315"/>
    </row>
    <row r="5" spans="2:14" s="127" customFormat="1" ht="17.25" thickTop="1" thickBot="1">
      <c r="B5" s="964" t="s">
        <v>79</v>
      </c>
      <c r="C5" s="965">
        <v>1400</v>
      </c>
      <c r="D5" s="965">
        <v>1401</v>
      </c>
      <c r="E5" s="966"/>
      <c r="K5" s="315"/>
      <c r="L5" s="315"/>
      <c r="M5" s="315"/>
      <c r="N5" s="315"/>
    </row>
    <row r="6" spans="2:14" ht="15.75">
      <c r="B6" s="320" t="s">
        <v>507</v>
      </c>
      <c r="C6" s="231">
        <v>484.8</v>
      </c>
      <c r="D6" s="231">
        <v>582.9</v>
      </c>
      <c r="E6" s="245"/>
      <c r="K6" s="315"/>
      <c r="L6" s="315"/>
      <c r="M6" s="315"/>
      <c r="N6" s="315"/>
    </row>
    <row r="7" spans="2:14" ht="16.5" thickBot="1">
      <c r="B7" s="967" t="s">
        <v>508</v>
      </c>
      <c r="C7" s="226">
        <v>421</v>
      </c>
      <c r="D7" s="226">
        <v>1287</v>
      </c>
      <c r="E7" s="245"/>
      <c r="K7" s="315"/>
      <c r="L7" s="315"/>
      <c r="M7" s="315"/>
      <c r="N7" s="315"/>
    </row>
    <row r="8" spans="2:14" ht="30.75" thickTop="1">
      <c r="C8" s="968"/>
      <c r="D8" s="968"/>
      <c r="E8" s="968"/>
    </row>
    <row r="9" spans="2:14" ht="30">
      <c r="C9" s="968"/>
      <c r="D9" s="968"/>
      <c r="E9" s="969"/>
    </row>
    <row r="10" spans="2:14" ht="30">
      <c r="C10" s="968"/>
      <c r="D10" s="968"/>
      <c r="E10" s="968"/>
    </row>
    <row r="11" spans="2:14" ht="30">
      <c r="C11" s="968"/>
      <c r="D11" s="968"/>
      <c r="E11" s="968"/>
    </row>
    <row r="12" spans="2:14" ht="30">
      <c r="C12" s="968"/>
      <c r="D12" s="968"/>
      <c r="E12" s="968"/>
    </row>
    <row r="13" spans="2:14" ht="30">
      <c r="C13" s="968"/>
      <c r="D13" s="968"/>
      <c r="E13" s="968"/>
    </row>
    <row r="14" spans="2:14" ht="30">
      <c r="C14" s="968"/>
      <c r="D14" s="968"/>
      <c r="E14" s="968"/>
    </row>
    <row r="15" spans="2:14" ht="30">
      <c r="C15" s="969"/>
      <c r="D15" s="969"/>
      <c r="E15" s="969"/>
    </row>
    <row r="16" spans="2:14" ht="30">
      <c r="C16" s="969"/>
      <c r="D16" s="969"/>
      <c r="E16" s="969"/>
    </row>
    <row r="17" spans="3:5" ht="30">
      <c r="C17" s="969"/>
      <c r="D17" s="969"/>
      <c r="E17" s="969"/>
    </row>
    <row r="18" spans="3:5" ht="30">
      <c r="C18" s="969"/>
      <c r="D18" s="969"/>
      <c r="E18" s="969"/>
    </row>
    <row r="19" spans="3:5" ht="30">
      <c r="C19" s="969"/>
      <c r="D19" s="969"/>
      <c r="E19" s="969"/>
    </row>
    <row r="20" spans="3:5" ht="30">
      <c r="C20" s="969"/>
      <c r="D20" s="969"/>
      <c r="E20" s="969"/>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R67"/>
  <sheetViews>
    <sheetView rightToLeft="1" zoomScale="120" zoomScaleNormal="120" workbookViewId="0">
      <selection activeCell="B2" sqref="B2"/>
    </sheetView>
  </sheetViews>
  <sheetFormatPr defaultColWidth="9.140625" defaultRowHeight="12.75"/>
  <cols>
    <col min="1" max="1" width="9.140625" style="282"/>
    <col min="2" max="2" width="11.140625" style="282" customWidth="1"/>
    <col min="3" max="3" width="13" style="282" customWidth="1"/>
    <col min="4" max="4" width="12.140625" style="282" customWidth="1"/>
    <col min="5" max="5" width="12.28515625" style="282" customWidth="1"/>
    <col min="6" max="6" width="11.7109375" style="282" customWidth="1"/>
    <col min="7" max="7" width="10.5703125" style="282" bestFit="1" customWidth="1"/>
    <col min="8" max="8" width="8.7109375" style="282" customWidth="1"/>
    <col min="9" max="9" width="13.85546875" style="282" customWidth="1"/>
    <col min="10" max="10" width="14" style="282" customWidth="1"/>
    <col min="11" max="16384" width="9.140625" style="282"/>
  </cols>
  <sheetData>
    <row r="2" spans="2:11" ht="27" customHeight="1">
      <c r="B2" s="158" t="s">
        <v>427</v>
      </c>
      <c r="D2" s="589"/>
      <c r="E2" s="589"/>
      <c r="F2" s="589"/>
      <c r="G2" s="589"/>
      <c r="H2" s="589"/>
      <c r="I2" s="589"/>
      <c r="J2" s="589"/>
    </row>
    <row r="3" spans="2:11" ht="19.5" thickBot="1">
      <c r="B3" s="590"/>
      <c r="C3" s="590"/>
      <c r="D3" s="589"/>
      <c r="E3" s="590"/>
      <c r="F3" s="589"/>
      <c r="G3" s="589"/>
      <c r="H3" s="589"/>
      <c r="I3" s="589"/>
      <c r="J3" s="306" t="s">
        <v>114</v>
      </c>
      <c r="K3" s="589"/>
    </row>
    <row r="4" spans="2:11" ht="58.5" customHeight="1" thickTop="1" thickBot="1">
      <c r="B4" s="591" t="s">
        <v>168</v>
      </c>
      <c r="C4" s="592" t="s">
        <v>167</v>
      </c>
      <c r="D4" s="593" t="s">
        <v>166</v>
      </c>
      <c r="E4" s="593" t="s">
        <v>165</v>
      </c>
      <c r="F4" s="594" t="s">
        <v>164</v>
      </c>
      <c r="G4" s="593" t="s">
        <v>163</v>
      </c>
      <c r="H4" s="593" t="s">
        <v>162</v>
      </c>
      <c r="I4" s="593" t="s">
        <v>161</v>
      </c>
      <c r="J4" s="322" t="s">
        <v>160</v>
      </c>
      <c r="K4" s="589"/>
    </row>
    <row r="5" spans="2:11" ht="15.75">
      <c r="B5" s="597" t="s">
        <v>159</v>
      </c>
      <c r="C5" s="950"/>
      <c r="D5" s="600"/>
      <c r="E5" s="598"/>
      <c r="F5" s="599"/>
      <c r="G5" s="598"/>
      <c r="H5" s="598"/>
      <c r="I5" s="599"/>
      <c r="J5" s="598"/>
    </row>
    <row r="6" spans="2:11" ht="18">
      <c r="B6" s="595" t="s">
        <v>153</v>
      </c>
      <c r="C6" s="890">
        <v>374.3</v>
      </c>
      <c r="D6" s="954">
        <v>912.4</v>
      </c>
      <c r="E6" s="891">
        <v>29.5</v>
      </c>
      <c r="F6" s="931">
        <v>882.9</v>
      </c>
      <c r="G6" s="891">
        <v>852.5</v>
      </c>
      <c r="H6" s="891">
        <v>2.7</v>
      </c>
      <c r="I6" s="931">
        <v>852</v>
      </c>
      <c r="J6" s="891">
        <v>403.6</v>
      </c>
    </row>
    <row r="7" spans="2:11" ht="18">
      <c r="B7" s="595" t="s">
        <v>152</v>
      </c>
      <c r="C7" s="890">
        <v>1511</v>
      </c>
      <c r="D7" s="954">
        <v>602.6</v>
      </c>
      <c r="E7" s="891">
        <v>20.2</v>
      </c>
      <c r="F7" s="931">
        <v>582.29999999999995</v>
      </c>
      <c r="G7" s="891">
        <v>580.70000000000005</v>
      </c>
      <c r="H7" s="891">
        <v>14.8</v>
      </c>
      <c r="I7" s="931">
        <v>679.3</v>
      </c>
      <c r="J7" s="891">
        <v>1273</v>
      </c>
    </row>
    <row r="8" spans="2:11" ht="14.25" customHeight="1" thickBot="1">
      <c r="B8" s="282" t="s">
        <v>9</v>
      </c>
      <c r="C8" s="890">
        <v>1885.3</v>
      </c>
      <c r="D8" s="954">
        <v>1515</v>
      </c>
      <c r="E8" s="891">
        <v>49.7</v>
      </c>
      <c r="F8" s="931">
        <v>1465.2</v>
      </c>
      <c r="G8" s="891">
        <v>1433.2</v>
      </c>
      <c r="H8" s="891">
        <v>17.399999999999999</v>
      </c>
      <c r="I8" s="931">
        <v>1531.3</v>
      </c>
      <c r="J8" s="891">
        <v>1676.6</v>
      </c>
    </row>
    <row r="9" spans="2:11" ht="14.25" customHeight="1">
      <c r="B9" s="597" t="s">
        <v>158</v>
      </c>
      <c r="C9" s="951"/>
      <c r="D9" s="955"/>
      <c r="E9" s="886"/>
      <c r="F9" s="930"/>
      <c r="G9" s="886"/>
      <c r="H9" s="886"/>
      <c r="I9" s="930"/>
      <c r="J9" s="886"/>
    </row>
    <row r="10" spans="2:11" ht="14.25" customHeight="1">
      <c r="B10" s="595" t="s">
        <v>153</v>
      </c>
      <c r="C10" s="890">
        <v>401.9</v>
      </c>
      <c r="D10" s="954">
        <v>1038.8</v>
      </c>
      <c r="E10" s="891">
        <v>35.1</v>
      </c>
      <c r="F10" s="931">
        <v>1003.7</v>
      </c>
      <c r="G10" s="891">
        <v>1030.7</v>
      </c>
      <c r="H10" s="891">
        <v>15.4</v>
      </c>
      <c r="I10" s="931">
        <v>1025.9000000000001</v>
      </c>
      <c r="J10" s="891">
        <v>374.9</v>
      </c>
    </row>
    <row r="11" spans="2:11" ht="14.25" customHeight="1">
      <c r="B11" s="595" t="s">
        <v>152</v>
      </c>
      <c r="C11" s="890" t="s">
        <v>22</v>
      </c>
      <c r="D11" s="954">
        <v>1182.8</v>
      </c>
      <c r="E11" s="891">
        <v>33.700000000000003</v>
      </c>
      <c r="F11" s="931">
        <v>1150.5999999999999</v>
      </c>
      <c r="G11" s="891">
        <v>864.4</v>
      </c>
      <c r="H11" s="891" t="s">
        <v>22</v>
      </c>
      <c r="I11" s="931">
        <v>848.9</v>
      </c>
      <c r="J11" s="891">
        <v>286.2</v>
      </c>
    </row>
    <row r="12" spans="2:11" ht="14.25" customHeight="1" thickBot="1">
      <c r="B12" s="601" t="s">
        <v>9</v>
      </c>
      <c r="C12" s="890">
        <v>401.9</v>
      </c>
      <c r="D12" s="954">
        <v>2221.6</v>
      </c>
      <c r="E12" s="891">
        <v>68.8</v>
      </c>
      <c r="F12" s="931">
        <v>2154.1999999999998</v>
      </c>
      <c r="G12" s="891">
        <v>1895.1</v>
      </c>
      <c r="H12" s="891">
        <v>15.4</v>
      </c>
      <c r="I12" s="931">
        <v>1874.9</v>
      </c>
      <c r="J12" s="891">
        <v>661.1</v>
      </c>
    </row>
    <row r="13" spans="2:11" ht="14.25" customHeight="1">
      <c r="B13" s="602" t="s">
        <v>157</v>
      </c>
      <c r="C13" s="951"/>
      <c r="D13" s="956"/>
      <c r="E13" s="949"/>
      <c r="F13" s="930"/>
      <c r="G13" s="949"/>
      <c r="H13" s="949"/>
      <c r="I13" s="957"/>
      <c r="J13" s="886"/>
    </row>
    <row r="14" spans="2:11" ht="14.25" customHeight="1">
      <c r="B14" s="595" t="s">
        <v>153</v>
      </c>
      <c r="C14" s="890">
        <v>355.9</v>
      </c>
      <c r="D14" s="954">
        <v>726.4</v>
      </c>
      <c r="E14" s="891">
        <v>24.6</v>
      </c>
      <c r="F14" s="931">
        <v>702.4</v>
      </c>
      <c r="G14" s="891">
        <v>878.6</v>
      </c>
      <c r="H14" s="891" t="s">
        <v>350</v>
      </c>
      <c r="I14" s="931">
        <v>875.9</v>
      </c>
      <c r="J14" s="891">
        <v>179.8</v>
      </c>
    </row>
    <row r="15" spans="2:11" ht="14.25" customHeight="1">
      <c r="B15" s="595" t="s">
        <v>152</v>
      </c>
      <c r="C15" s="890">
        <v>289.7</v>
      </c>
      <c r="D15" s="954">
        <v>1419.3</v>
      </c>
      <c r="E15" s="891">
        <v>42.5</v>
      </c>
      <c r="F15" s="931">
        <v>1382.6</v>
      </c>
      <c r="G15" s="891">
        <v>1193.5</v>
      </c>
      <c r="H15" s="891">
        <v>16.7</v>
      </c>
      <c r="I15" s="931">
        <v>1171.0999999999999</v>
      </c>
      <c r="J15" s="891">
        <v>478.7</v>
      </c>
    </row>
    <row r="16" spans="2:11" ht="14.25" customHeight="1" thickBot="1">
      <c r="B16" s="282" t="s">
        <v>9</v>
      </c>
      <c r="C16" s="895">
        <v>645.6</v>
      </c>
      <c r="D16" s="958">
        <v>2145.6999999999998</v>
      </c>
      <c r="E16" s="896">
        <v>67</v>
      </c>
      <c r="F16" s="932">
        <v>2085</v>
      </c>
      <c r="G16" s="896">
        <v>2072.1</v>
      </c>
      <c r="H16" s="896">
        <v>16.7</v>
      </c>
      <c r="I16" s="932">
        <v>2046.9</v>
      </c>
      <c r="J16" s="896">
        <v>658.5</v>
      </c>
    </row>
    <row r="17" spans="2:18" ht="14.25" customHeight="1">
      <c r="B17" s="597" t="s">
        <v>156</v>
      </c>
      <c r="C17" s="952"/>
      <c r="D17" s="959"/>
      <c r="E17" s="953"/>
      <c r="F17" s="931"/>
      <c r="G17" s="953"/>
      <c r="H17" s="953"/>
      <c r="I17" s="960"/>
      <c r="J17" s="891"/>
    </row>
    <row r="18" spans="2:18" ht="14.25" customHeight="1">
      <c r="B18" s="595" t="s">
        <v>153</v>
      </c>
      <c r="C18" s="890">
        <v>179.8</v>
      </c>
      <c r="D18" s="954">
        <v>926.3</v>
      </c>
      <c r="E18" s="891">
        <v>31.9</v>
      </c>
      <c r="F18" s="931">
        <v>894.4</v>
      </c>
      <c r="G18" s="891">
        <v>767.8</v>
      </c>
      <c r="H18" s="891" t="s">
        <v>350</v>
      </c>
      <c r="I18" s="931">
        <v>767.2</v>
      </c>
      <c r="J18" s="891">
        <v>325.39999999999998</v>
      </c>
    </row>
    <row r="19" spans="2:18" ht="14.25" customHeight="1">
      <c r="B19" s="595" t="s">
        <v>152</v>
      </c>
      <c r="C19" s="890">
        <v>478.7</v>
      </c>
      <c r="D19" s="954">
        <v>2040.5</v>
      </c>
      <c r="E19" s="891">
        <v>42.2</v>
      </c>
      <c r="F19" s="931">
        <v>1721.1</v>
      </c>
      <c r="G19" s="891">
        <v>1212.5</v>
      </c>
      <c r="H19" s="891" t="s">
        <v>22</v>
      </c>
      <c r="I19" s="931">
        <v>1190.9000000000001</v>
      </c>
      <c r="J19" s="891">
        <v>987.3</v>
      </c>
      <c r="K19" s="362"/>
    </row>
    <row r="20" spans="2:18" ht="14.25" customHeight="1" thickBot="1">
      <c r="B20" s="282" t="s">
        <v>9</v>
      </c>
      <c r="C20" s="890">
        <v>658.5</v>
      </c>
      <c r="D20" s="954">
        <v>2966.8</v>
      </c>
      <c r="E20" s="891">
        <v>74.099999999999994</v>
      </c>
      <c r="F20" s="931">
        <v>2615.5</v>
      </c>
      <c r="G20" s="891">
        <v>1980.3</v>
      </c>
      <c r="H20" s="891" t="s">
        <v>350</v>
      </c>
      <c r="I20" s="931">
        <v>1958.1</v>
      </c>
      <c r="J20" s="891">
        <v>1312.7</v>
      </c>
      <c r="K20" s="287"/>
    </row>
    <row r="21" spans="2:18" ht="14.25" customHeight="1">
      <c r="B21" s="597" t="s">
        <v>155</v>
      </c>
      <c r="C21" s="885"/>
      <c r="D21" s="955"/>
      <c r="E21" s="886"/>
      <c r="F21" s="930"/>
      <c r="G21" s="886"/>
      <c r="H21" s="886"/>
      <c r="I21" s="930"/>
      <c r="J21" s="886"/>
      <c r="K21" s="287"/>
    </row>
    <row r="22" spans="2:18" ht="14.25" customHeight="1">
      <c r="B22" s="282" t="s">
        <v>153</v>
      </c>
      <c r="C22" s="890">
        <v>355.7</v>
      </c>
      <c r="D22" s="954">
        <v>743.1</v>
      </c>
      <c r="E22" s="891">
        <v>26.4</v>
      </c>
      <c r="F22" s="931">
        <v>716.7</v>
      </c>
      <c r="G22" s="891">
        <v>773.7</v>
      </c>
      <c r="H22" s="891" t="s">
        <v>22</v>
      </c>
      <c r="I22" s="931">
        <v>772.4</v>
      </c>
      <c r="J22" s="891">
        <v>298.7</v>
      </c>
      <c r="K22" s="287"/>
    </row>
    <row r="23" spans="2:18" ht="14.25" customHeight="1">
      <c r="B23" s="282" t="s">
        <v>152</v>
      </c>
      <c r="C23" s="890">
        <v>754.1</v>
      </c>
      <c r="D23" s="954">
        <v>1680.4</v>
      </c>
      <c r="E23" s="891">
        <v>55.4</v>
      </c>
      <c r="F23" s="931">
        <v>1625</v>
      </c>
      <c r="G23" s="891">
        <v>1138.7</v>
      </c>
      <c r="H23" s="891" t="s">
        <v>22</v>
      </c>
      <c r="I23" s="931">
        <v>1120.0999999999999</v>
      </c>
      <c r="J23" s="891">
        <v>1240.4000000000001</v>
      </c>
      <c r="K23" s="287"/>
    </row>
    <row r="24" spans="2:18" ht="14.25" customHeight="1" thickBot="1">
      <c r="B24" s="601" t="s">
        <v>9</v>
      </c>
      <c r="C24" s="890">
        <v>1109.7</v>
      </c>
      <c r="D24" s="954">
        <v>2423.6</v>
      </c>
      <c r="E24" s="891">
        <v>81.8</v>
      </c>
      <c r="F24" s="931">
        <v>2341.6999999999998</v>
      </c>
      <c r="G24" s="891">
        <v>1912.4</v>
      </c>
      <c r="H24" s="891" t="s">
        <v>22</v>
      </c>
      <c r="I24" s="931">
        <v>1892.5</v>
      </c>
      <c r="J24" s="891">
        <v>1539.1</v>
      </c>
      <c r="K24" s="287"/>
    </row>
    <row r="25" spans="2:18" ht="14.25" customHeight="1">
      <c r="B25" s="597" t="s">
        <v>154</v>
      </c>
      <c r="C25" s="885"/>
      <c r="D25" s="955"/>
      <c r="E25" s="886"/>
      <c r="F25" s="930"/>
      <c r="G25" s="886"/>
      <c r="H25" s="886"/>
      <c r="I25" s="930"/>
      <c r="J25" s="886"/>
      <c r="K25" s="287"/>
    </row>
    <row r="26" spans="2:18" ht="14.25" customHeight="1">
      <c r="B26" s="282" t="s">
        <v>153</v>
      </c>
      <c r="C26" s="890">
        <v>298.7</v>
      </c>
      <c r="D26" s="954">
        <v>902.5</v>
      </c>
      <c r="E26" s="891">
        <v>32.6</v>
      </c>
      <c r="F26" s="931">
        <v>869.9</v>
      </c>
      <c r="G26" s="891">
        <v>904.8</v>
      </c>
      <c r="H26" s="891" t="s">
        <v>22</v>
      </c>
      <c r="I26" s="931">
        <v>899.4</v>
      </c>
      <c r="J26" s="891">
        <v>263.89999999999998</v>
      </c>
      <c r="K26" s="287"/>
    </row>
    <row r="27" spans="2:18" ht="14.25" customHeight="1">
      <c r="B27" s="282" t="s">
        <v>152</v>
      </c>
      <c r="C27" s="890">
        <v>1338.7</v>
      </c>
      <c r="D27" s="954">
        <v>1546.9</v>
      </c>
      <c r="E27" s="891">
        <v>43.1</v>
      </c>
      <c r="F27" s="931">
        <v>1402.1</v>
      </c>
      <c r="G27" s="891">
        <v>1670.4</v>
      </c>
      <c r="H27" s="891" t="s">
        <v>22</v>
      </c>
      <c r="I27" s="931">
        <v>1629.6</v>
      </c>
      <c r="J27" s="891">
        <v>1070.4000000000001</v>
      </c>
      <c r="K27" s="287"/>
    </row>
    <row r="28" spans="2:18" ht="14.25" customHeight="1" thickBot="1">
      <c r="B28" s="601" t="s">
        <v>9</v>
      </c>
      <c r="C28" s="895">
        <v>1637.4</v>
      </c>
      <c r="D28" s="958">
        <v>2449.3000000000002</v>
      </c>
      <c r="E28" s="896">
        <v>75.7</v>
      </c>
      <c r="F28" s="932">
        <v>2272</v>
      </c>
      <c r="G28" s="896">
        <v>2575.1999999999998</v>
      </c>
      <c r="H28" s="896" t="s">
        <v>22</v>
      </c>
      <c r="I28" s="932">
        <v>2529</v>
      </c>
      <c r="J28" s="896">
        <v>1334.3</v>
      </c>
      <c r="K28" s="287"/>
    </row>
    <row r="29" spans="2:18" ht="14.25" customHeight="1">
      <c r="B29" s="597" t="s">
        <v>308</v>
      </c>
      <c r="C29" s="952"/>
      <c r="D29" s="954"/>
      <c r="E29" s="891"/>
      <c r="F29" s="931"/>
      <c r="G29" s="891"/>
      <c r="H29" s="891"/>
      <c r="I29" s="931"/>
      <c r="J29" s="891"/>
      <c r="K29" s="287"/>
      <c r="P29" s="596"/>
      <c r="Q29" s="596"/>
      <c r="R29" s="596"/>
    </row>
    <row r="30" spans="2:18" ht="14.25" customHeight="1">
      <c r="B30" s="595" t="s">
        <v>153</v>
      </c>
      <c r="C30" s="890">
        <v>263.89999999999998</v>
      </c>
      <c r="D30" s="954">
        <v>1054.5999999999999</v>
      </c>
      <c r="E30" s="891">
        <v>38.299999999999997</v>
      </c>
      <c r="F30" s="931">
        <v>1016.3</v>
      </c>
      <c r="G30" s="891">
        <v>932.7</v>
      </c>
      <c r="H30" s="891" t="s">
        <v>22</v>
      </c>
      <c r="I30" s="931">
        <v>927.3</v>
      </c>
      <c r="J30" s="891">
        <v>347.5</v>
      </c>
      <c r="K30" s="287"/>
      <c r="P30" s="596"/>
      <c r="Q30" s="596"/>
      <c r="R30" s="596"/>
    </row>
    <row r="31" spans="2:18" ht="14.25" customHeight="1">
      <c r="B31" s="595" t="s">
        <v>152</v>
      </c>
      <c r="C31" s="890">
        <v>1070.5</v>
      </c>
      <c r="D31" s="954">
        <v>1945.2</v>
      </c>
      <c r="E31" s="891">
        <v>59.2</v>
      </c>
      <c r="F31" s="931">
        <v>1886</v>
      </c>
      <c r="G31" s="891">
        <v>1744.4</v>
      </c>
      <c r="H31" s="891" t="s">
        <v>22</v>
      </c>
      <c r="I31" s="931">
        <v>1724.2</v>
      </c>
      <c r="J31" s="891">
        <v>1212.2</v>
      </c>
      <c r="K31" s="287"/>
      <c r="P31" s="272"/>
      <c r="Q31" s="596"/>
      <c r="R31" s="596"/>
    </row>
    <row r="32" spans="2:18" ht="18.75" customHeight="1" thickBot="1">
      <c r="B32" s="603" t="s">
        <v>9</v>
      </c>
      <c r="C32" s="895">
        <v>1334.3</v>
      </c>
      <c r="D32" s="958">
        <v>2999.8</v>
      </c>
      <c r="E32" s="896">
        <v>97.5</v>
      </c>
      <c r="F32" s="932">
        <v>2902.3</v>
      </c>
      <c r="G32" s="896">
        <v>2677.1</v>
      </c>
      <c r="H32" s="896" t="s">
        <v>22</v>
      </c>
      <c r="I32" s="932">
        <v>2651.5</v>
      </c>
      <c r="J32" s="896">
        <v>1559.6</v>
      </c>
      <c r="K32" s="287"/>
      <c r="P32" s="604"/>
      <c r="Q32" s="604"/>
      <c r="R32" s="596"/>
    </row>
    <row r="33" spans="1:18" ht="16.5" thickTop="1">
      <c r="B33" s="597" t="s">
        <v>314</v>
      </c>
      <c r="C33" s="952"/>
      <c r="D33" s="954"/>
      <c r="E33" s="891"/>
      <c r="F33" s="931"/>
      <c r="G33" s="891"/>
      <c r="H33" s="891"/>
      <c r="I33" s="931"/>
      <c r="J33" s="891"/>
      <c r="K33" s="287"/>
      <c r="P33" s="604"/>
      <c r="Q33" s="604"/>
      <c r="R33" s="596"/>
    </row>
    <row r="34" spans="1:18" ht="21" customHeight="1">
      <c r="B34" s="595" t="s">
        <v>153</v>
      </c>
      <c r="C34" s="890">
        <v>347.5</v>
      </c>
      <c r="D34" s="954">
        <v>911.5</v>
      </c>
      <c r="E34" s="891">
        <v>30.6</v>
      </c>
      <c r="F34" s="931">
        <v>879.9</v>
      </c>
      <c r="G34" s="891">
        <v>814.1</v>
      </c>
      <c r="H34" s="891" t="s">
        <v>22</v>
      </c>
      <c r="I34" s="931">
        <v>806.1</v>
      </c>
      <c r="J34" s="891">
        <v>415.9</v>
      </c>
      <c r="K34" s="287"/>
      <c r="P34" s="604"/>
      <c r="Q34" s="604"/>
      <c r="R34" s="596"/>
    </row>
    <row r="35" spans="1:18" ht="21" customHeight="1">
      <c r="B35" s="595" t="s">
        <v>152</v>
      </c>
      <c r="C35" s="890">
        <v>1212.2</v>
      </c>
      <c r="D35" s="954">
        <v>1719.4</v>
      </c>
      <c r="E35" s="891">
        <v>54.2</v>
      </c>
      <c r="F35" s="931">
        <v>1654.9</v>
      </c>
      <c r="G35" s="891">
        <v>1872.1</v>
      </c>
      <c r="H35" s="891" t="s">
        <v>22</v>
      </c>
      <c r="I35" s="931">
        <v>1850.4</v>
      </c>
      <c r="J35" s="891">
        <v>876.4</v>
      </c>
      <c r="K35" s="287"/>
      <c r="P35" s="604"/>
      <c r="Q35" s="604"/>
      <c r="R35" s="596"/>
    </row>
    <row r="36" spans="1:18" ht="21" customHeight="1" thickBot="1">
      <c r="A36" s="468"/>
      <c r="B36" s="603" t="s">
        <v>9</v>
      </c>
      <c r="C36" s="895">
        <v>1559.6</v>
      </c>
      <c r="D36" s="958">
        <v>2630.9</v>
      </c>
      <c r="E36" s="896">
        <v>84.8</v>
      </c>
      <c r="F36" s="932">
        <v>2534.8000000000002</v>
      </c>
      <c r="G36" s="896">
        <v>2686.1</v>
      </c>
      <c r="H36" s="896" t="s">
        <v>22</v>
      </c>
      <c r="I36" s="932">
        <v>2656.5</v>
      </c>
      <c r="J36" s="896">
        <v>1292.3</v>
      </c>
      <c r="K36" s="287"/>
      <c r="Q36" s="605"/>
      <c r="R36" s="605"/>
    </row>
    <row r="37" spans="1:18" ht="16.5" thickTop="1">
      <c r="B37" s="597" t="s">
        <v>324</v>
      </c>
      <c r="C37" s="952"/>
      <c r="D37" s="954"/>
      <c r="E37" s="891"/>
      <c r="F37" s="931"/>
      <c r="G37" s="891"/>
      <c r="H37" s="891"/>
      <c r="I37" s="931"/>
      <c r="J37" s="891"/>
      <c r="K37" s="287"/>
      <c r="P37" s="604"/>
      <c r="Q37" s="604"/>
      <c r="R37" s="596"/>
    </row>
    <row r="38" spans="1:18" ht="21" customHeight="1">
      <c r="B38" s="595" t="s">
        <v>153</v>
      </c>
      <c r="C38" s="890">
        <v>415.9</v>
      </c>
      <c r="D38" s="954">
        <v>837.9</v>
      </c>
      <c r="E38" s="891">
        <v>35.1</v>
      </c>
      <c r="F38" s="931">
        <v>807.1</v>
      </c>
      <c r="G38" s="891">
        <v>774.6</v>
      </c>
      <c r="H38" s="891" t="s">
        <v>22</v>
      </c>
      <c r="I38" s="931">
        <v>770.3</v>
      </c>
      <c r="J38" s="891">
        <v>449.4</v>
      </c>
      <c r="K38" s="287"/>
      <c r="P38" s="604"/>
      <c r="Q38" s="604"/>
      <c r="R38" s="596"/>
    </row>
    <row r="39" spans="1:18" ht="21" customHeight="1">
      <c r="B39" s="595" t="s">
        <v>152</v>
      </c>
      <c r="C39" s="890">
        <v>876.4</v>
      </c>
      <c r="D39" s="954">
        <v>1901.5</v>
      </c>
      <c r="E39" s="891">
        <v>79</v>
      </c>
      <c r="F39" s="931">
        <v>1843.2</v>
      </c>
      <c r="G39" s="891">
        <v>1811.4</v>
      </c>
      <c r="H39" s="891" t="s">
        <v>22</v>
      </c>
      <c r="I39" s="931">
        <v>1790.6</v>
      </c>
      <c r="J39" s="891">
        <v>53.6</v>
      </c>
      <c r="K39" s="287"/>
      <c r="P39" s="604"/>
      <c r="Q39" s="604"/>
      <c r="R39" s="596"/>
    </row>
    <row r="40" spans="1:18" ht="21" customHeight="1" thickBot="1">
      <c r="A40" s="468"/>
      <c r="B40" s="603" t="s">
        <v>9</v>
      </c>
      <c r="C40" s="928">
        <v>1292.3</v>
      </c>
      <c r="D40" s="961">
        <v>2739.4</v>
      </c>
      <c r="E40" s="929">
        <v>114.1</v>
      </c>
      <c r="F40" s="933">
        <v>2650.3</v>
      </c>
      <c r="G40" s="929">
        <v>2586</v>
      </c>
      <c r="H40" s="929" t="s">
        <v>22</v>
      </c>
      <c r="I40" s="933">
        <v>2561</v>
      </c>
      <c r="J40" s="929">
        <v>503.2</v>
      </c>
      <c r="K40" s="287"/>
      <c r="Q40" s="605"/>
      <c r="R40" s="605"/>
    </row>
    <row r="41" spans="1:18" ht="27" thickTop="1">
      <c r="B41" s="272" t="s">
        <v>300</v>
      </c>
      <c r="E41" s="272"/>
      <c r="F41" s="272"/>
      <c r="G41" s="272"/>
      <c r="H41" s="272"/>
      <c r="I41" s="272"/>
      <c r="K41" s="287"/>
      <c r="Q41" s="605"/>
      <c r="R41" s="605"/>
    </row>
    <row r="42" spans="1:18" ht="18">
      <c r="B42" s="607" t="s">
        <v>341</v>
      </c>
      <c r="C42" s="607"/>
      <c r="D42" s="607"/>
      <c r="E42" s="272"/>
      <c r="F42" s="604"/>
      <c r="G42" s="604"/>
      <c r="H42" s="272"/>
      <c r="I42" s="272"/>
      <c r="K42" s="287"/>
      <c r="L42" s="287"/>
    </row>
    <row r="43" spans="1:18" ht="15.75">
      <c r="B43" s="197" t="s">
        <v>101</v>
      </c>
      <c r="C43" s="272"/>
      <c r="K43" s="287"/>
    </row>
    <row r="44" spans="1:18" ht="26.25">
      <c r="B44" s="272"/>
      <c r="C44" s="443"/>
      <c r="D44" s="443"/>
      <c r="E44" s="443"/>
      <c r="F44" s="443"/>
      <c r="G44" s="443"/>
      <c r="H44" s="443"/>
      <c r="I44" s="454"/>
      <c r="J44" s="604"/>
      <c r="K44" s="287"/>
      <c r="L44" s="287"/>
    </row>
    <row r="45" spans="1:18" ht="15.75">
      <c r="B45" s="272"/>
      <c r="C45" s="272"/>
      <c r="D45" s="272"/>
      <c r="H45" s="272"/>
      <c r="I45" s="272"/>
      <c r="J45" s="287"/>
    </row>
    <row r="46" spans="1:18" ht="15.75">
      <c r="B46" s="272"/>
      <c r="C46" s="272"/>
      <c r="D46" s="272"/>
      <c r="H46" s="272"/>
      <c r="I46" s="272"/>
      <c r="J46" s="287"/>
    </row>
    <row r="50" spans="2:10">
      <c r="J50" s="606"/>
    </row>
    <row r="64" spans="2:10" ht="15.75">
      <c r="B64" s="272"/>
    </row>
    <row r="65" spans="2:2" ht="15.75">
      <c r="B65" s="272"/>
    </row>
    <row r="66" spans="2:2" ht="15.75">
      <c r="B66" s="272"/>
    </row>
    <row r="67" spans="2:2" ht="15.75">
      <c r="B67" s="272"/>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39"/>
  <sheetViews>
    <sheetView rightToLeft="1" zoomScale="120" zoomScaleNormal="120" workbookViewId="0">
      <selection activeCell="B2" sqref="B2"/>
    </sheetView>
  </sheetViews>
  <sheetFormatPr defaultColWidth="9.140625" defaultRowHeight="12.75"/>
  <cols>
    <col min="1" max="1" width="9.140625" style="22"/>
    <col min="2" max="2" width="12.140625" style="22" customWidth="1"/>
    <col min="3" max="3" width="9.5703125" style="22" customWidth="1"/>
    <col min="4" max="4" width="12.140625" style="22" customWidth="1"/>
    <col min="5" max="5" width="9.7109375" style="22" customWidth="1"/>
    <col min="6" max="6" width="10.140625" style="22" customWidth="1"/>
    <col min="7" max="7" width="11.85546875" style="22" customWidth="1"/>
    <col min="8" max="8" width="8" style="22" customWidth="1"/>
    <col min="9" max="9" width="10" style="22" customWidth="1"/>
    <col min="10" max="10" width="9.7109375" style="22" customWidth="1"/>
    <col min="11" max="11" width="12.5703125" style="22" customWidth="1"/>
    <col min="12" max="12" width="6.7109375" style="22" customWidth="1"/>
    <col min="13" max="13" width="8" style="22" customWidth="1"/>
    <col min="14" max="14" width="11.85546875" style="22" customWidth="1"/>
    <col min="15" max="15" width="10" style="22" bestFit="1" customWidth="1"/>
    <col min="16" max="16384" width="9.140625" style="22"/>
  </cols>
  <sheetData>
    <row r="1" spans="1:15" ht="20.25" customHeight="1"/>
    <row r="2" spans="1:15" ht="18.75" customHeight="1">
      <c r="B2" s="338" t="s">
        <v>426</v>
      </c>
      <c r="M2" s="336"/>
      <c r="N2" s="336"/>
    </row>
    <row r="3" spans="1:15" ht="22.5" thickBot="1">
      <c r="C3" s="282"/>
      <c r="D3" s="337"/>
      <c r="E3" s="337"/>
      <c r="F3" s="337"/>
      <c r="G3" s="337"/>
      <c r="K3" s="321" t="s">
        <v>80</v>
      </c>
      <c r="M3" s="336"/>
      <c r="N3" s="336"/>
    </row>
    <row r="4" spans="1:15" ht="18" thickTop="1">
      <c r="B4" s="1092" t="s">
        <v>13</v>
      </c>
      <c r="C4" s="1094" t="s">
        <v>177</v>
      </c>
      <c r="D4" s="1094"/>
      <c r="E4" s="1094"/>
      <c r="F4" s="1095" t="s">
        <v>176</v>
      </c>
      <c r="G4" s="1094"/>
      <c r="H4" s="1094"/>
      <c r="I4" s="1094"/>
      <c r="J4" s="1094"/>
      <c r="K4" s="1094"/>
    </row>
    <row r="5" spans="1:15" ht="18" thickBot="1">
      <c r="B5" s="1093"/>
      <c r="C5" s="335" t="s">
        <v>175</v>
      </c>
      <c r="D5" s="334" t="s">
        <v>174</v>
      </c>
      <c r="E5" s="334" t="s">
        <v>9</v>
      </c>
      <c r="F5" s="335" t="s">
        <v>173</v>
      </c>
      <c r="G5" s="334" t="s">
        <v>172</v>
      </c>
      <c r="H5" s="334" t="s">
        <v>171</v>
      </c>
      <c r="I5" s="334" t="s">
        <v>170</v>
      </c>
      <c r="J5" s="334" t="s">
        <v>169</v>
      </c>
      <c r="K5" s="334" t="s">
        <v>9</v>
      </c>
    </row>
    <row r="6" spans="1:15" ht="13.5" hidden="1">
      <c r="B6" s="333">
        <v>1383</v>
      </c>
      <c r="C6" s="328">
        <v>5883.8</v>
      </c>
      <c r="D6" s="118"/>
      <c r="E6" s="246">
        <v>5856</v>
      </c>
      <c r="F6" s="328">
        <v>3489.4</v>
      </c>
      <c r="G6" s="118" t="s">
        <v>22</v>
      </c>
      <c r="H6" s="118" t="s">
        <v>22</v>
      </c>
      <c r="I6" s="118"/>
      <c r="J6" s="118"/>
      <c r="K6" s="246">
        <v>4735.3499999999995</v>
      </c>
    </row>
    <row r="7" spans="1:15" ht="13.5" hidden="1">
      <c r="A7" s="23"/>
      <c r="B7" s="333">
        <v>1384</v>
      </c>
      <c r="C7" s="329">
        <v>5135.55</v>
      </c>
      <c r="D7" s="246">
        <v>36.5</v>
      </c>
      <c r="E7" s="246">
        <v>5172.05</v>
      </c>
      <c r="F7" s="329">
        <v>4701.2000000000007</v>
      </c>
      <c r="G7" s="246">
        <v>10.95</v>
      </c>
      <c r="H7" s="246" t="s">
        <v>22</v>
      </c>
      <c r="I7" s="246"/>
      <c r="J7" s="246"/>
      <c r="K7" s="246">
        <v>4712.1499999999996</v>
      </c>
      <c r="L7" s="23"/>
      <c r="M7" s="332"/>
      <c r="N7" s="24"/>
    </row>
    <row r="8" spans="1:15" ht="13.5" hidden="1">
      <c r="A8" s="23"/>
      <c r="B8" s="331">
        <v>1385</v>
      </c>
      <c r="C8" s="329">
        <v>6132</v>
      </c>
      <c r="D8" s="246">
        <v>131.4</v>
      </c>
      <c r="E8" s="246">
        <v>6263.4</v>
      </c>
      <c r="F8" s="328">
        <v>5602.75</v>
      </c>
      <c r="G8" s="118">
        <v>124.10000000000001</v>
      </c>
      <c r="H8" s="118" t="s">
        <v>22</v>
      </c>
      <c r="I8" s="118"/>
      <c r="J8" s="118"/>
      <c r="K8" s="246">
        <v>5726.8499999999995</v>
      </c>
      <c r="L8" s="37"/>
      <c r="M8" s="327"/>
      <c r="N8" s="24"/>
    </row>
    <row r="9" spans="1:15" ht="13.5" hidden="1">
      <c r="A9" s="23"/>
      <c r="B9" s="331">
        <v>1386</v>
      </c>
      <c r="C9" s="329">
        <v>5960.45</v>
      </c>
      <c r="D9" s="246">
        <v>211.7</v>
      </c>
      <c r="E9" s="246">
        <v>6172.15</v>
      </c>
      <c r="F9" s="328">
        <v>5427.5499999999993</v>
      </c>
      <c r="G9" s="118">
        <v>175.2</v>
      </c>
      <c r="H9" s="118" t="s">
        <v>22</v>
      </c>
      <c r="I9" s="118"/>
      <c r="J9" s="118"/>
      <c r="K9" s="246">
        <v>5602.75</v>
      </c>
      <c r="L9" s="37"/>
      <c r="M9" s="327"/>
      <c r="N9" s="24"/>
    </row>
    <row r="10" spans="1:15" ht="13.5" hidden="1">
      <c r="A10" s="23"/>
      <c r="B10" s="330">
        <v>1387</v>
      </c>
      <c r="C10" s="328">
        <v>6785.6399999999994</v>
      </c>
      <c r="D10" s="118">
        <v>278.16000000000003</v>
      </c>
      <c r="E10" s="246">
        <v>7063.8</v>
      </c>
      <c r="F10" s="328">
        <v>4472.5200000000004</v>
      </c>
      <c r="G10" s="118">
        <v>241.56</v>
      </c>
      <c r="H10" s="118" t="s">
        <v>22</v>
      </c>
      <c r="I10" s="118" t="s">
        <v>22</v>
      </c>
      <c r="J10" s="118"/>
      <c r="K10" s="246">
        <v>4714.08</v>
      </c>
      <c r="N10" s="37"/>
      <c r="O10" s="327"/>
    </row>
    <row r="11" spans="1:15" ht="13.5" hidden="1">
      <c r="A11" s="23"/>
      <c r="B11" s="330">
        <v>1388</v>
      </c>
      <c r="C11" s="328">
        <v>5482.3</v>
      </c>
      <c r="D11" s="118">
        <v>306.59999999999997</v>
      </c>
      <c r="E11" s="118">
        <v>5788.9</v>
      </c>
      <c r="F11" s="328">
        <v>6288.95</v>
      </c>
      <c r="G11" s="118">
        <v>248.20000000000002</v>
      </c>
      <c r="H11" s="118">
        <v>248.20000000000002</v>
      </c>
      <c r="I11" s="118" t="s">
        <v>22</v>
      </c>
      <c r="J11" s="118" t="s">
        <v>22</v>
      </c>
      <c r="K11" s="118">
        <v>6785.35</v>
      </c>
      <c r="N11" s="37"/>
      <c r="O11" s="327"/>
    </row>
    <row r="12" spans="1:15" ht="13.5" hidden="1">
      <c r="A12" s="23"/>
      <c r="B12" s="330">
        <v>1389</v>
      </c>
      <c r="C12" s="329">
        <v>8650.5</v>
      </c>
      <c r="D12" s="246">
        <v>346.75</v>
      </c>
      <c r="E12" s="118">
        <v>8997.25</v>
      </c>
      <c r="F12" s="328">
        <v>7902.2499999999991</v>
      </c>
      <c r="G12" s="118">
        <v>259.14999999999998</v>
      </c>
      <c r="H12" s="118">
        <v>328.5</v>
      </c>
      <c r="I12" s="118" t="s">
        <v>22</v>
      </c>
      <c r="J12" s="118" t="s">
        <v>22</v>
      </c>
      <c r="K12" s="118">
        <v>8489.9000000000015</v>
      </c>
      <c r="N12" s="37"/>
      <c r="O12" s="327"/>
    </row>
    <row r="13" spans="1:15" ht="13.5" hidden="1">
      <c r="A13" s="23"/>
      <c r="B13" s="325">
        <v>1390</v>
      </c>
      <c r="C13" s="119">
        <v>11464.65</v>
      </c>
      <c r="D13" s="117">
        <v>346.75</v>
      </c>
      <c r="E13" s="117">
        <v>11811.4</v>
      </c>
      <c r="F13" s="119">
        <v>8597.2999999999993</v>
      </c>
      <c r="G13" s="117">
        <v>352.9</v>
      </c>
      <c r="H13" s="117">
        <v>526</v>
      </c>
      <c r="I13" s="117" t="s">
        <v>22</v>
      </c>
      <c r="J13" s="117" t="s">
        <v>22</v>
      </c>
      <c r="K13" s="117">
        <v>9476.1999999999989</v>
      </c>
      <c r="N13" s="37"/>
      <c r="O13" s="327"/>
    </row>
    <row r="14" spans="1:15" ht="13.5" hidden="1">
      <c r="A14" s="23"/>
      <c r="B14" s="325">
        <v>1391</v>
      </c>
      <c r="C14" s="119">
        <v>4275.2700000000004</v>
      </c>
      <c r="D14" s="117">
        <v>390.25</v>
      </c>
      <c r="E14" s="117">
        <v>4665.5200000000004</v>
      </c>
      <c r="F14" s="119">
        <v>8539.52</v>
      </c>
      <c r="G14" s="117">
        <v>330.84</v>
      </c>
      <c r="H14" s="117">
        <v>443.34</v>
      </c>
      <c r="I14" s="117" t="s">
        <v>22</v>
      </c>
      <c r="J14" s="117" t="s">
        <v>22</v>
      </c>
      <c r="K14" s="117">
        <v>9313.7000000000007</v>
      </c>
      <c r="N14" s="37"/>
      <c r="O14" s="327"/>
    </row>
    <row r="15" spans="1:15" ht="13.5" hidden="1">
      <c r="A15" s="23"/>
      <c r="B15" s="325">
        <v>1392</v>
      </c>
      <c r="C15" s="117">
        <v>4934.71</v>
      </c>
      <c r="D15" s="117">
        <v>437.16</v>
      </c>
      <c r="E15" s="117">
        <v>5371.87</v>
      </c>
      <c r="F15" s="119">
        <v>8569.0300000000007</v>
      </c>
      <c r="G15" s="117">
        <v>346.91</v>
      </c>
      <c r="H15" s="117">
        <v>366.56</v>
      </c>
      <c r="I15" s="117" t="s">
        <v>22</v>
      </c>
      <c r="J15" s="117" t="s">
        <v>22</v>
      </c>
      <c r="K15" s="117">
        <v>9282.5</v>
      </c>
      <c r="N15" s="37"/>
      <c r="O15" s="327"/>
    </row>
    <row r="16" spans="1:15" ht="13.5">
      <c r="A16" s="23"/>
      <c r="B16" s="938">
        <v>1393</v>
      </c>
      <c r="C16" s="940">
        <v>7157.4</v>
      </c>
      <c r="D16" s="934">
        <v>368.4</v>
      </c>
      <c r="E16" s="934">
        <v>7525.8</v>
      </c>
      <c r="F16" s="945">
        <v>9018.9</v>
      </c>
      <c r="G16" s="934">
        <v>294.8</v>
      </c>
      <c r="H16" s="934">
        <v>382.1</v>
      </c>
      <c r="I16" s="934" t="s">
        <v>22</v>
      </c>
      <c r="J16" s="934" t="s">
        <v>22</v>
      </c>
      <c r="K16" s="934">
        <v>9695.9</v>
      </c>
      <c r="N16" s="37"/>
      <c r="O16" s="327"/>
    </row>
    <row r="17" spans="1:16" ht="13.5">
      <c r="A17" s="23"/>
      <c r="B17" s="938">
        <v>1394</v>
      </c>
      <c r="C17" s="935">
        <v>8798.7999999999993</v>
      </c>
      <c r="D17" s="941">
        <v>267.5</v>
      </c>
      <c r="E17" s="941">
        <v>9066.2999999999993</v>
      </c>
      <c r="F17" s="946">
        <v>7943.1</v>
      </c>
      <c r="G17" s="941">
        <v>257.60000000000002</v>
      </c>
      <c r="H17" s="941">
        <v>366.3</v>
      </c>
      <c r="I17" s="941" t="s">
        <v>22</v>
      </c>
      <c r="J17" s="941" t="s">
        <v>22</v>
      </c>
      <c r="K17" s="941">
        <v>8567</v>
      </c>
      <c r="N17" s="109"/>
      <c r="O17" s="326"/>
    </row>
    <row r="18" spans="1:16" ht="13.5">
      <c r="B18" s="938">
        <v>1395</v>
      </c>
      <c r="C18" s="935">
        <v>5786</v>
      </c>
      <c r="D18" s="941">
        <v>82</v>
      </c>
      <c r="E18" s="941">
        <v>5868</v>
      </c>
      <c r="F18" s="946">
        <v>8082.3</v>
      </c>
      <c r="G18" s="941">
        <v>283.39999999999998</v>
      </c>
      <c r="H18" s="941">
        <v>365.6</v>
      </c>
      <c r="I18" s="941">
        <v>337.2</v>
      </c>
      <c r="J18" s="941" t="s">
        <v>22</v>
      </c>
      <c r="K18" s="941">
        <v>9068.4</v>
      </c>
      <c r="L18" s="109"/>
      <c r="M18" s="108"/>
      <c r="N18" s="109"/>
      <c r="O18" s="108"/>
      <c r="P18" s="23"/>
    </row>
    <row r="19" spans="1:16" ht="13.5">
      <c r="B19" s="938">
        <v>1396</v>
      </c>
      <c r="C19" s="935">
        <v>3861</v>
      </c>
      <c r="D19" s="941" t="s">
        <v>22</v>
      </c>
      <c r="E19" s="941">
        <v>3861</v>
      </c>
      <c r="F19" s="946">
        <v>9205.9</v>
      </c>
      <c r="G19" s="941">
        <v>232.6</v>
      </c>
      <c r="H19" s="941">
        <v>375.2</v>
      </c>
      <c r="I19" s="941">
        <v>1390.1</v>
      </c>
      <c r="J19" s="941">
        <v>2023.1</v>
      </c>
      <c r="K19" s="941">
        <v>13226.9</v>
      </c>
      <c r="L19" s="23"/>
      <c r="M19" s="28"/>
      <c r="N19" s="23"/>
      <c r="O19" s="31"/>
    </row>
    <row r="20" spans="1:16" ht="13.5">
      <c r="B20" s="938">
        <v>1397</v>
      </c>
      <c r="C20" s="935">
        <v>1936.1</v>
      </c>
      <c r="D20" s="941">
        <v>179.8</v>
      </c>
      <c r="E20" s="941">
        <v>2115.9</v>
      </c>
      <c r="F20" s="946">
        <v>8030.3</v>
      </c>
      <c r="G20" s="941">
        <v>239.4</v>
      </c>
      <c r="H20" s="941">
        <v>519.29999999999995</v>
      </c>
      <c r="I20" s="941">
        <v>563.5</v>
      </c>
      <c r="J20" s="941">
        <v>4555.3999999999996</v>
      </c>
      <c r="K20" s="941">
        <v>13907.8</v>
      </c>
      <c r="L20" s="23"/>
      <c r="M20" s="28"/>
      <c r="N20" s="23"/>
      <c r="O20" s="31"/>
    </row>
    <row r="21" spans="1:16" ht="15.75" customHeight="1">
      <c r="B21" s="938">
        <v>1398</v>
      </c>
      <c r="C21" s="935" t="s">
        <v>22</v>
      </c>
      <c r="D21" s="941">
        <v>399</v>
      </c>
      <c r="E21" s="941">
        <v>399</v>
      </c>
      <c r="F21" s="946">
        <v>7526.3</v>
      </c>
      <c r="G21" s="941">
        <v>252.8</v>
      </c>
      <c r="H21" s="941">
        <v>371.8</v>
      </c>
      <c r="I21" s="941" t="s">
        <v>22</v>
      </c>
      <c r="J21" s="941">
        <v>9324.1</v>
      </c>
      <c r="K21" s="941">
        <v>17475</v>
      </c>
    </row>
    <row r="22" spans="1:16" ht="15.75" customHeight="1">
      <c r="B22" s="938">
        <v>1399</v>
      </c>
      <c r="C22" s="942" t="s">
        <v>321</v>
      </c>
      <c r="D22" s="943" t="s">
        <v>321</v>
      </c>
      <c r="E22" s="789">
        <v>310</v>
      </c>
      <c r="F22" s="947" t="s">
        <v>321</v>
      </c>
      <c r="G22" s="943" t="s">
        <v>321</v>
      </c>
      <c r="H22" s="943" t="s">
        <v>321</v>
      </c>
      <c r="I22" s="943" t="s">
        <v>321</v>
      </c>
      <c r="J22" s="943" t="s">
        <v>321</v>
      </c>
      <c r="K22" s="789">
        <v>16966.8</v>
      </c>
    </row>
    <row r="23" spans="1:16" ht="15.75" customHeight="1">
      <c r="B23" s="938">
        <v>1400</v>
      </c>
      <c r="C23" s="942" t="s">
        <v>321</v>
      </c>
      <c r="D23" s="943" t="s">
        <v>321</v>
      </c>
      <c r="E23" s="789">
        <v>520</v>
      </c>
      <c r="F23" s="947" t="s">
        <v>321</v>
      </c>
      <c r="G23" s="943" t="s">
        <v>321</v>
      </c>
      <c r="H23" s="943" t="s">
        <v>321</v>
      </c>
      <c r="I23" s="943" t="s">
        <v>321</v>
      </c>
      <c r="J23" s="943" t="s">
        <v>321</v>
      </c>
      <c r="K23" s="789">
        <v>17264</v>
      </c>
    </row>
    <row r="24" spans="1:16" ht="15.75" customHeight="1" thickBot="1">
      <c r="B24" s="939">
        <v>1401</v>
      </c>
      <c r="C24" s="944" t="s">
        <v>321</v>
      </c>
      <c r="D24" s="936" t="s">
        <v>321</v>
      </c>
      <c r="E24" s="937">
        <v>1490</v>
      </c>
      <c r="F24" s="948" t="s">
        <v>321</v>
      </c>
      <c r="G24" s="936" t="s">
        <v>321</v>
      </c>
      <c r="H24" s="936" t="s">
        <v>321</v>
      </c>
      <c r="I24" s="936" t="s">
        <v>321</v>
      </c>
      <c r="J24" s="936" t="s">
        <v>321</v>
      </c>
      <c r="K24" s="937">
        <v>19986.400000000001</v>
      </c>
    </row>
    <row r="25" spans="1:16" ht="15.75" customHeight="1" thickTop="1">
      <c r="A25" s="399"/>
      <c r="B25" s="434" t="s">
        <v>325</v>
      </c>
    </row>
    <row r="26" spans="1:16" ht="15.75" customHeight="1"/>
    <row r="27" spans="1:16" ht="15.75" customHeight="1">
      <c r="E27" s="23"/>
      <c r="F27" s="23"/>
      <c r="H27" s="23"/>
    </row>
    <row r="28" spans="1:16" ht="15.75" customHeight="1"/>
    <row r="29" spans="1:16" ht="15.75" customHeight="1"/>
    <row r="30" spans="1:16" ht="15.75" customHeight="1">
      <c r="E30" s="28"/>
      <c r="K30" s="28"/>
    </row>
    <row r="31" spans="1:16" ht="15" customHeight="1"/>
    <row r="32" spans="1:16" ht="15" customHeight="1"/>
    <row r="33" spans="2:15" ht="15" customHeight="1"/>
    <row r="34" spans="2:15" ht="15" customHeight="1"/>
    <row r="35" spans="2:15" ht="20.25" customHeight="1"/>
    <row r="36" spans="2:15" ht="20.25">
      <c r="N36" s="30"/>
    </row>
    <row r="37" spans="2:15">
      <c r="B37" s="323"/>
      <c r="C37" s="323"/>
      <c r="D37" s="323"/>
    </row>
    <row r="38" spans="2:15">
      <c r="B38" s="323"/>
      <c r="C38" s="323"/>
      <c r="E38" s="324"/>
      <c r="K38" s="324"/>
      <c r="N38" s="23"/>
      <c r="O38" s="23"/>
    </row>
    <row r="39" spans="2:15">
      <c r="B39" s="323"/>
      <c r="C39" s="324"/>
      <c r="D39" s="323"/>
      <c r="E39" s="323"/>
      <c r="N39" s="23"/>
      <c r="O39" s="23"/>
    </row>
  </sheetData>
  <mergeCells count="3">
    <mergeCell ref="B4:B5"/>
    <mergeCell ref="C4:E4"/>
    <mergeCell ref="F4:K4"/>
  </mergeCells>
  <pageMargins left="0.38" right="0.22" top="1" bottom="0.21" header="0.5" footer="0.22"/>
  <pageSetup paperSize="9" orientation="landscape" r:id="rId1"/>
  <headerFooter alignWithMargins="0"/>
  <drawing r:id="rId2"/>
  <legacy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49"/>
  <sheetViews>
    <sheetView rightToLeft="1" zoomScale="120" zoomScaleNormal="120" workbookViewId="0">
      <selection activeCell="B2" sqref="B2"/>
    </sheetView>
  </sheetViews>
  <sheetFormatPr defaultColWidth="9.140625" defaultRowHeight="12.75"/>
  <cols>
    <col min="1" max="1" width="8.85546875" style="22" customWidth="1"/>
    <col min="2" max="2" width="12.5703125" style="22" customWidth="1"/>
    <col min="3" max="4" width="19" style="22" customWidth="1"/>
    <col min="5" max="5" width="28.28515625" style="22" customWidth="1"/>
    <col min="6" max="6" width="14.42578125" style="22" customWidth="1"/>
    <col min="7" max="7" width="13.140625" style="22" customWidth="1"/>
    <col min="8" max="16384" width="9.140625" style="22"/>
  </cols>
  <sheetData>
    <row r="1" spans="2:11" ht="18" customHeight="1"/>
    <row r="2" spans="2:11" ht="33.75" customHeight="1">
      <c r="B2" s="590" t="s">
        <v>425</v>
      </c>
      <c r="C2" s="608"/>
      <c r="D2" s="608"/>
    </row>
    <row r="3" spans="2:11" ht="27.75" customHeight="1" thickBot="1">
      <c r="B3" s="342"/>
      <c r="C3" s="609"/>
      <c r="D3" s="609"/>
      <c r="E3" s="609" t="s">
        <v>205</v>
      </c>
      <c r="G3" s="113"/>
      <c r="H3" s="610"/>
      <c r="I3" s="610"/>
      <c r="J3" s="610"/>
    </row>
    <row r="4" spans="2:11" ht="59.25" customHeight="1" thickTop="1" thickBot="1">
      <c r="B4" s="611" t="s">
        <v>204</v>
      </c>
      <c r="C4" s="612" t="s">
        <v>326</v>
      </c>
      <c r="D4" s="613" t="s">
        <v>327</v>
      </c>
      <c r="E4" s="614" t="s">
        <v>328</v>
      </c>
      <c r="G4" s="113"/>
      <c r="H4" s="113"/>
      <c r="I4" s="113"/>
      <c r="J4" s="113"/>
      <c r="K4" s="113"/>
    </row>
    <row r="5" spans="2:11" ht="14.25" customHeight="1">
      <c r="B5" s="341" t="s">
        <v>203</v>
      </c>
      <c r="C5" s="885">
        <v>645</v>
      </c>
      <c r="D5" s="930">
        <v>24160</v>
      </c>
      <c r="E5" s="886">
        <v>5.6</v>
      </c>
      <c r="G5" s="113"/>
      <c r="H5" s="113"/>
      <c r="I5" s="113"/>
      <c r="J5" s="113"/>
      <c r="K5" s="113"/>
    </row>
    <row r="6" spans="2:11" ht="14.25" customHeight="1">
      <c r="B6" s="340" t="s">
        <v>202</v>
      </c>
      <c r="C6" s="890">
        <v>1545.5</v>
      </c>
      <c r="D6" s="931">
        <v>18710.7</v>
      </c>
      <c r="E6" s="891">
        <v>4.3</v>
      </c>
      <c r="G6" s="113"/>
      <c r="H6" s="113"/>
      <c r="I6" s="113"/>
      <c r="J6" s="113"/>
      <c r="K6" s="113"/>
    </row>
    <row r="7" spans="2:11" ht="14.25" customHeight="1">
      <c r="B7" s="340" t="s">
        <v>201</v>
      </c>
      <c r="C7" s="890">
        <v>225.5</v>
      </c>
      <c r="D7" s="931">
        <v>10579</v>
      </c>
      <c r="E7" s="891">
        <v>2.4</v>
      </c>
      <c r="G7" s="113"/>
      <c r="H7" s="113"/>
      <c r="I7" s="113"/>
      <c r="J7" s="113"/>
      <c r="K7" s="113"/>
    </row>
    <row r="8" spans="2:11" ht="14.25" customHeight="1">
      <c r="B8" s="340" t="s">
        <v>200</v>
      </c>
      <c r="C8" s="890">
        <v>507.1</v>
      </c>
      <c r="D8" s="931">
        <v>28911.1</v>
      </c>
      <c r="E8" s="891">
        <v>6.7</v>
      </c>
      <c r="G8" s="113"/>
      <c r="H8" s="113"/>
      <c r="I8" s="113"/>
      <c r="J8" s="113"/>
      <c r="K8" s="113"/>
    </row>
    <row r="9" spans="2:11" ht="14.25" customHeight="1">
      <c r="B9" s="340" t="s">
        <v>199</v>
      </c>
      <c r="C9" s="890">
        <v>461.9</v>
      </c>
      <c r="D9" s="931">
        <v>7317.7</v>
      </c>
      <c r="E9" s="891">
        <v>1.7</v>
      </c>
      <c r="G9" s="113"/>
      <c r="H9" s="113"/>
      <c r="I9" s="113"/>
      <c r="J9" s="113"/>
      <c r="K9" s="113"/>
    </row>
    <row r="10" spans="2:11" ht="14.25" customHeight="1">
      <c r="B10" s="340" t="s">
        <v>198</v>
      </c>
      <c r="C10" s="890">
        <v>402.1</v>
      </c>
      <c r="D10" s="931">
        <v>5329.4</v>
      </c>
      <c r="E10" s="891">
        <v>1.2</v>
      </c>
      <c r="G10" s="113"/>
      <c r="H10" s="113"/>
      <c r="I10" s="113"/>
      <c r="J10" s="113"/>
      <c r="K10" s="113"/>
    </row>
    <row r="11" spans="2:11" ht="14.25" customHeight="1">
      <c r="B11" s="340" t="s">
        <v>127</v>
      </c>
      <c r="C11" s="890">
        <v>280.39999999999998</v>
      </c>
      <c r="D11" s="931">
        <v>7881.7</v>
      </c>
      <c r="E11" s="891">
        <v>1.8</v>
      </c>
      <c r="G11" s="113"/>
      <c r="H11" s="113"/>
      <c r="I11" s="113"/>
      <c r="J11" s="113"/>
      <c r="K11" s="113"/>
    </row>
    <row r="12" spans="2:11" ht="14.25" customHeight="1">
      <c r="B12" s="340" t="s">
        <v>197</v>
      </c>
      <c r="C12" s="890">
        <v>358.8</v>
      </c>
      <c r="D12" s="931">
        <v>23683.1</v>
      </c>
      <c r="E12" s="891">
        <v>5.5</v>
      </c>
      <c r="G12" s="113"/>
      <c r="H12" s="113"/>
      <c r="I12" s="113"/>
      <c r="J12" s="113"/>
      <c r="K12" s="113"/>
    </row>
    <row r="13" spans="2:11" ht="14.25" customHeight="1">
      <c r="B13" s="340" t="s">
        <v>196</v>
      </c>
      <c r="C13" s="890">
        <v>164.4</v>
      </c>
      <c r="D13" s="931">
        <v>6283.8</v>
      </c>
      <c r="E13" s="891">
        <v>1.5</v>
      </c>
      <c r="G13" s="113"/>
      <c r="H13" s="113"/>
      <c r="I13" s="113"/>
      <c r="J13" s="113"/>
      <c r="K13" s="113"/>
    </row>
    <row r="14" spans="2:11" ht="14.25" customHeight="1">
      <c r="B14" s="340" t="s">
        <v>195</v>
      </c>
      <c r="C14" s="890">
        <v>1362.6</v>
      </c>
      <c r="D14" s="931">
        <v>14239.4</v>
      </c>
      <c r="E14" s="891">
        <v>3.3</v>
      </c>
      <c r="G14" s="113"/>
      <c r="H14" s="113"/>
      <c r="I14" s="113"/>
      <c r="J14" s="113"/>
      <c r="K14" s="113"/>
    </row>
    <row r="15" spans="2:11" ht="14.25" customHeight="1">
      <c r="B15" s="340" t="s">
        <v>141</v>
      </c>
      <c r="C15" s="890">
        <v>1408.7</v>
      </c>
      <c r="D15" s="931">
        <v>35490.6</v>
      </c>
      <c r="E15" s="891">
        <v>8.1999999999999993</v>
      </c>
      <c r="G15" s="113"/>
      <c r="H15" s="113"/>
      <c r="I15" s="113"/>
      <c r="J15" s="113"/>
      <c r="K15" s="113"/>
    </row>
    <row r="16" spans="2:11" ht="14.25" customHeight="1">
      <c r="B16" s="340" t="s">
        <v>194</v>
      </c>
      <c r="C16" s="890">
        <v>178.2</v>
      </c>
      <c r="D16" s="931">
        <v>7671.6</v>
      </c>
      <c r="E16" s="891">
        <v>1.8</v>
      </c>
      <c r="G16" s="113"/>
      <c r="H16" s="113"/>
      <c r="I16" s="113"/>
      <c r="J16" s="113"/>
      <c r="K16" s="113"/>
    </row>
    <row r="17" spans="2:11" ht="14.25" customHeight="1">
      <c r="B17" s="340" t="s">
        <v>138</v>
      </c>
      <c r="C17" s="890">
        <v>1277.7</v>
      </c>
      <c r="D17" s="931">
        <v>21224.6</v>
      </c>
      <c r="E17" s="891">
        <v>4.9000000000000004</v>
      </c>
      <c r="G17" s="113"/>
      <c r="H17" s="113"/>
      <c r="I17" s="113"/>
      <c r="J17" s="113"/>
      <c r="K17" s="113"/>
    </row>
    <row r="18" spans="2:11" ht="14.25" customHeight="1">
      <c r="B18" s="340" t="s">
        <v>193</v>
      </c>
      <c r="C18" s="890">
        <v>500.5</v>
      </c>
      <c r="D18" s="931">
        <v>7774</v>
      </c>
      <c r="E18" s="891">
        <v>1.8</v>
      </c>
      <c r="G18" s="113"/>
      <c r="H18" s="113"/>
      <c r="I18" s="113"/>
      <c r="J18" s="113"/>
      <c r="K18" s="113"/>
    </row>
    <row r="19" spans="2:11" ht="14.25" customHeight="1">
      <c r="B19" s="340" t="s">
        <v>192</v>
      </c>
      <c r="C19" s="890">
        <v>178.5</v>
      </c>
      <c r="D19" s="931">
        <v>5913.4</v>
      </c>
      <c r="E19" s="891">
        <v>1.4</v>
      </c>
      <c r="G19" s="113"/>
      <c r="H19" s="113"/>
      <c r="I19" s="113"/>
      <c r="J19" s="113"/>
      <c r="K19" s="113"/>
    </row>
    <row r="20" spans="2:11" ht="14.25" customHeight="1">
      <c r="B20" s="340" t="s">
        <v>191</v>
      </c>
      <c r="C20" s="890">
        <v>557.29999999999995</v>
      </c>
      <c r="D20" s="931">
        <v>4217.8</v>
      </c>
      <c r="E20" s="891">
        <v>1</v>
      </c>
      <c r="G20" s="113"/>
      <c r="H20" s="113"/>
      <c r="I20" s="113"/>
      <c r="J20" s="113"/>
      <c r="K20" s="113"/>
    </row>
    <row r="21" spans="2:11" ht="14.25" customHeight="1">
      <c r="B21" s="340" t="s">
        <v>125</v>
      </c>
      <c r="C21" s="890">
        <v>1454.2</v>
      </c>
      <c r="D21" s="931">
        <v>34357.300000000003</v>
      </c>
      <c r="E21" s="891">
        <v>8</v>
      </c>
      <c r="G21" s="113"/>
      <c r="H21" s="113"/>
      <c r="I21" s="113"/>
      <c r="J21" s="113"/>
      <c r="K21" s="113"/>
    </row>
    <row r="22" spans="2:11" ht="14.25" customHeight="1">
      <c r="B22" s="340" t="s">
        <v>190</v>
      </c>
      <c r="C22" s="890">
        <v>287.3</v>
      </c>
      <c r="D22" s="931">
        <v>8042.8</v>
      </c>
      <c r="E22" s="891">
        <v>1.9</v>
      </c>
      <c r="G22" s="113"/>
      <c r="H22" s="113"/>
      <c r="I22" s="113"/>
      <c r="J22" s="113"/>
      <c r="K22" s="113"/>
    </row>
    <row r="23" spans="2:11" ht="14.25" customHeight="1">
      <c r="B23" s="340" t="s">
        <v>189</v>
      </c>
      <c r="C23" s="890">
        <v>125.6</v>
      </c>
      <c r="D23" s="931">
        <v>4410</v>
      </c>
      <c r="E23" s="891">
        <v>1</v>
      </c>
      <c r="G23" s="113"/>
      <c r="H23" s="113"/>
      <c r="I23" s="113"/>
      <c r="J23" s="113"/>
      <c r="K23" s="113"/>
    </row>
    <row r="24" spans="2:11" ht="14.25" customHeight="1">
      <c r="B24" s="340" t="s">
        <v>188</v>
      </c>
      <c r="C24" s="890">
        <v>684.2</v>
      </c>
      <c r="D24" s="931">
        <v>12849.9</v>
      </c>
      <c r="E24" s="891">
        <v>3</v>
      </c>
      <c r="G24" s="113"/>
      <c r="H24" s="113"/>
      <c r="I24" s="113"/>
      <c r="J24" s="113"/>
      <c r="K24" s="113"/>
    </row>
    <row r="25" spans="2:11" ht="14.25" customHeight="1">
      <c r="B25" s="340" t="s">
        <v>187</v>
      </c>
      <c r="C25" s="890">
        <v>2534.4</v>
      </c>
      <c r="D25" s="931">
        <v>24140.1</v>
      </c>
      <c r="E25" s="891">
        <v>5.6</v>
      </c>
      <c r="G25" s="113"/>
      <c r="H25" s="113"/>
      <c r="I25" s="113"/>
      <c r="J25" s="113"/>
      <c r="K25" s="113"/>
    </row>
    <row r="26" spans="2:11" ht="14.25" customHeight="1">
      <c r="B26" s="340" t="s">
        <v>186</v>
      </c>
      <c r="C26" s="890">
        <v>621.4</v>
      </c>
      <c r="D26" s="931">
        <v>11865.5</v>
      </c>
      <c r="E26" s="891">
        <v>2.7</v>
      </c>
      <c r="G26" s="113"/>
      <c r="H26" s="113"/>
      <c r="I26" s="113"/>
      <c r="J26" s="113"/>
      <c r="K26" s="113"/>
    </row>
    <row r="27" spans="2:11" ht="14.25" customHeight="1">
      <c r="B27" s="340" t="s">
        <v>185</v>
      </c>
      <c r="C27" s="890">
        <v>223</v>
      </c>
      <c r="D27" s="931">
        <v>6428</v>
      </c>
      <c r="E27" s="891">
        <v>1.5</v>
      </c>
      <c r="G27" s="113"/>
      <c r="H27" s="113"/>
      <c r="I27" s="113"/>
      <c r="J27" s="113"/>
      <c r="K27" s="113"/>
    </row>
    <row r="28" spans="2:11" ht="14.25" customHeight="1">
      <c r="B28" s="340" t="s">
        <v>184</v>
      </c>
      <c r="C28" s="890">
        <v>324.7</v>
      </c>
      <c r="D28" s="931">
        <v>10487.8</v>
      </c>
      <c r="E28" s="891">
        <v>2.4</v>
      </c>
      <c r="G28" s="113"/>
      <c r="H28" s="113"/>
      <c r="I28" s="113"/>
      <c r="J28" s="113"/>
      <c r="K28" s="113"/>
    </row>
    <row r="29" spans="2:11" ht="14.25" customHeight="1">
      <c r="B29" s="340" t="s">
        <v>183</v>
      </c>
      <c r="C29" s="890">
        <v>228.8</v>
      </c>
      <c r="D29" s="931">
        <v>21858.400000000001</v>
      </c>
      <c r="E29" s="891">
        <v>5.0999999999999996</v>
      </c>
      <c r="G29" s="113"/>
      <c r="H29" s="113"/>
      <c r="I29" s="113"/>
      <c r="J29" s="113"/>
      <c r="K29" s="113"/>
    </row>
    <row r="30" spans="2:11" ht="14.25" customHeight="1">
      <c r="B30" s="340" t="s">
        <v>182</v>
      </c>
      <c r="C30" s="890">
        <v>593.20000000000005</v>
      </c>
      <c r="D30" s="931">
        <v>10403.200000000001</v>
      </c>
      <c r="E30" s="891">
        <v>2.4</v>
      </c>
      <c r="G30" s="113"/>
      <c r="H30" s="113"/>
      <c r="I30" s="113"/>
      <c r="J30" s="113"/>
      <c r="K30" s="113"/>
    </row>
    <row r="31" spans="2:11" ht="14.25" customHeight="1">
      <c r="B31" s="340" t="s">
        <v>181</v>
      </c>
      <c r="C31" s="890">
        <v>511.1</v>
      </c>
      <c r="D31" s="931">
        <v>21861.599999999999</v>
      </c>
      <c r="E31" s="891">
        <v>5.0999999999999996</v>
      </c>
      <c r="G31" s="113"/>
      <c r="H31" s="113"/>
      <c r="I31" s="113"/>
      <c r="J31" s="113"/>
      <c r="K31" s="113"/>
    </row>
    <row r="32" spans="2:11" ht="14.25" customHeight="1">
      <c r="B32" s="340" t="s">
        <v>180</v>
      </c>
      <c r="C32" s="890">
        <v>190</v>
      </c>
      <c r="D32" s="931">
        <v>11107.5</v>
      </c>
      <c r="E32" s="891">
        <v>2.6</v>
      </c>
      <c r="G32" s="113"/>
      <c r="H32" s="113"/>
      <c r="I32" s="113"/>
      <c r="J32" s="113"/>
      <c r="K32" s="113"/>
    </row>
    <row r="33" spans="1:11" ht="14.25" customHeight="1">
      <c r="B33" s="340" t="s">
        <v>137</v>
      </c>
      <c r="C33" s="890">
        <v>568.20000000000005</v>
      </c>
      <c r="D33" s="931">
        <v>2846.6</v>
      </c>
      <c r="E33" s="891">
        <v>0.7</v>
      </c>
      <c r="G33" s="113"/>
      <c r="H33" s="113"/>
      <c r="I33" s="113"/>
      <c r="J33" s="113"/>
      <c r="K33" s="113"/>
    </row>
    <row r="34" spans="1:11" ht="14.25" customHeight="1">
      <c r="B34" s="340" t="s">
        <v>179</v>
      </c>
      <c r="C34" s="890">
        <v>188.9</v>
      </c>
      <c r="D34" s="931">
        <v>9975.5</v>
      </c>
      <c r="E34" s="891">
        <v>2.2999999999999998</v>
      </c>
      <c r="G34" s="113"/>
      <c r="H34" s="113"/>
      <c r="I34" s="113"/>
      <c r="J34" s="113"/>
      <c r="K34" s="113"/>
    </row>
    <row r="35" spans="1:11" ht="14.25" customHeight="1" thickBot="1">
      <c r="B35" s="340" t="s">
        <v>178</v>
      </c>
      <c r="C35" s="895">
        <v>569.6</v>
      </c>
      <c r="D35" s="932">
        <v>12079.9</v>
      </c>
      <c r="E35" s="896">
        <v>2.8</v>
      </c>
      <c r="G35" s="113"/>
      <c r="H35" s="113"/>
      <c r="I35" s="113"/>
      <c r="J35" s="113"/>
      <c r="K35" s="113"/>
    </row>
    <row r="36" spans="1:11" ht="18" customHeight="1" thickTop="1" thickBot="1">
      <c r="B36" s="615" t="s">
        <v>9</v>
      </c>
      <c r="C36" s="928">
        <v>19158.900000000001</v>
      </c>
      <c r="D36" s="933">
        <v>432101.9</v>
      </c>
      <c r="E36" s="899">
        <v>100</v>
      </c>
      <c r="G36" s="113"/>
      <c r="H36" s="113"/>
      <c r="I36" s="113"/>
      <c r="J36" s="113"/>
      <c r="K36" s="113"/>
    </row>
    <row r="37" spans="1:11" ht="18" customHeight="1" thickTop="1">
      <c r="A37" s="468"/>
      <c r="B37" s="616"/>
      <c r="C37" s="503"/>
      <c r="D37" s="503"/>
      <c r="E37" s="609"/>
      <c r="G37" s="113"/>
      <c r="H37" s="113"/>
      <c r="I37" s="113"/>
      <c r="J37" s="113"/>
      <c r="K37" s="113"/>
    </row>
    <row r="38" spans="1:11" ht="18" customHeight="1">
      <c r="B38" s="616"/>
      <c r="C38" s="503"/>
      <c r="D38" s="503"/>
      <c r="E38" s="617"/>
    </row>
    <row r="39" spans="1:11" ht="18" customHeight="1">
      <c r="B39" s="616"/>
      <c r="C39" s="503"/>
      <c r="D39" s="503"/>
      <c r="E39" s="609"/>
    </row>
    <row r="40" spans="1:11" ht="18">
      <c r="B40" s="339"/>
      <c r="C40" s="339"/>
      <c r="D40" s="339"/>
      <c r="E40" s="609"/>
    </row>
    <row r="41" spans="1:11" ht="18.75" customHeight="1">
      <c r="B41" s="339"/>
      <c r="C41" s="339"/>
      <c r="D41" s="339"/>
      <c r="E41" s="609"/>
    </row>
    <row r="42" spans="1:11" ht="18">
      <c r="B42" s="339"/>
      <c r="C42" s="339"/>
      <c r="D42" s="339"/>
    </row>
    <row r="43" spans="1:11" ht="19.5" customHeight="1">
      <c r="B43" s="339"/>
      <c r="C43" s="339"/>
      <c r="D43" s="339"/>
    </row>
    <row r="44" spans="1:11" ht="18">
      <c r="B44" s="339"/>
      <c r="C44" s="339"/>
      <c r="D44" s="339"/>
    </row>
    <row r="45" spans="1:11" ht="18">
      <c r="B45" s="339"/>
      <c r="C45" s="339"/>
      <c r="D45" s="339"/>
    </row>
    <row r="46" spans="1:11" ht="30.75" customHeight="1">
      <c r="B46" s="339"/>
      <c r="C46" s="339"/>
      <c r="D46" s="339"/>
    </row>
    <row r="49" spans="2:2" ht="18">
      <c r="B49" s="618"/>
    </row>
  </sheetData>
  <pageMargins left="0.33" right="0.18" top="0.2" bottom="0.24"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rightToLeft="1" zoomScale="120" zoomScaleNormal="120" workbookViewId="0">
      <selection activeCell="B2" sqref="B2"/>
    </sheetView>
  </sheetViews>
  <sheetFormatPr defaultColWidth="9.140625" defaultRowHeight="12.75"/>
  <cols>
    <col min="1" max="1" width="11.85546875" style="22" customWidth="1"/>
    <col min="2" max="2" width="21.7109375" style="22" customWidth="1"/>
    <col min="3" max="4" width="9.28515625" style="22" customWidth="1"/>
    <col min="5" max="11" width="9.5703125" style="22" customWidth="1"/>
    <col min="12" max="12" width="6.85546875" style="22" customWidth="1"/>
    <col min="13" max="16384" width="9.140625" style="22"/>
  </cols>
  <sheetData>
    <row r="1" spans="1:12" ht="17.25" customHeight="1">
      <c r="B1" s="21"/>
    </row>
    <row r="2" spans="1:12" ht="17.25" customHeight="1">
      <c r="B2" s="21" t="s">
        <v>316</v>
      </c>
    </row>
    <row r="3" spans="1:12" ht="23.25" customHeight="1" thickBot="1">
      <c r="B3" s="107"/>
      <c r="E3" s="455"/>
      <c r="H3" s="17"/>
      <c r="I3" s="17"/>
      <c r="J3" s="17"/>
      <c r="K3" s="17" t="s">
        <v>47</v>
      </c>
      <c r="L3" s="62"/>
    </row>
    <row r="4" spans="1:12" s="127" customFormat="1" ht="30" customHeight="1" thickTop="1" thickBot="1">
      <c r="B4" s="368" t="s">
        <v>46</v>
      </c>
      <c r="C4" s="771">
        <v>1393</v>
      </c>
      <c r="D4" s="369">
        <v>1394</v>
      </c>
      <c r="E4" s="369">
        <v>1395</v>
      </c>
      <c r="F4" s="369">
        <v>1396</v>
      </c>
      <c r="G4" s="369">
        <v>1397</v>
      </c>
      <c r="H4" s="369">
        <v>1398</v>
      </c>
      <c r="I4" s="369">
        <v>1399</v>
      </c>
      <c r="J4" s="369">
        <v>1400</v>
      </c>
      <c r="K4" s="369">
        <v>1401</v>
      </c>
      <c r="L4" s="370"/>
    </row>
    <row r="5" spans="1:12" ht="22.5" customHeight="1">
      <c r="B5" s="766" t="s">
        <v>38</v>
      </c>
      <c r="C5" s="756">
        <v>618.29999999999995</v>
      </c>
      <c r="D5" s="774">
        <v>626.70000000000005</v>
      </c>
      <c r="E5" s="774">
        <v>600.29999999999995</v>
      </c>
      <c r="F5" s="774">
        <v>576.5</v>
      </c>
      <c r="G5" s="774">
        <v>551.29999999999995</v>
      </c>
      <c r="H5" s="774">
        <v>334.1</v>
      </c>
      <c r="I5" s="735" t="s">
        <v>321</v>
      </c>
      <c r="J5" s="762" t="s">
        <v>321</v>
      </c>
      <c r="K5" s="762" t="s">
        <v>321</v>
      </c>
    </row>
    <row r="6" spans="1:12" ht="20.25" customHeight="1">
      <c r="B6" s="767" t="s">
        <v>37</v>
      </c>
      <c r="C6" s="758">
        <v>50.2</v>
      </c>
      <c r="D6" s="744">
        <v>36.799999999999997</v>
      </c>
      <c r="E6" s="744">
        <v>39.200000000000003</v>
      </c>
      <c r="F6" s="744">
        <v>39.4</v>
      </c>
      <c r="G6" s="744">
        <v>36.5</v>
      </c>
      <c r="H6" s="744">
        <v>24.6</v>
      </c>
      <c r="I6" s="738" t="s">
        <v>321</v>
      </c>
      <c r="J6" s="772" t="s">
        <v>321</v>
      </c>
      <c r="K6" s="772" t="s">
        <v>321</v>
      </c>
      <c r="L6" s="105"/>
    </row>
    <row r="7" spans="1:12" ht="23.25" customHeight="1">
      <c r="B7" s="767" t="s">
        <v>36</v>
      </c>
      <c r="C7" s="758">
        <v>131.4</v>
      </c>
      <c r="D7" s="744">
        <v>129</v>
      </c>
      <c r="E7" s="744">
        <v>131.1</v>
      </c>
      <c r="F7" s="744">
        <v>123.1</v>
      </c>
      <c r="G7" s="744">
        <v>118.3</v>
      </c>
      <c r="H7" s="744">
        <v>76.7</v>
      </c>
      <c r="I7" s="738" t="s">
        <v>321</v>
      </c>
      <c r="J7" s="772" t="s">
        <v>321</v>
      </c>
      <c r="K7" s="772" t="s">
        <v>321</v>
      </c>
      <c r="L7" s="105"/>
    </row>
    <row r="8" spans="1:12" ht="21.75" customHeight="1">
      <c r="B8" s="767" t="s">
        <v>35</v>
      </c>
      <c r="C8" s="758">
        <v>99.8</v>
      </c>
      <c r="D8" s="744">
        <v>95.2</v>
      </c>
      <c r="E8" s="744">
        <v>86.4</v>
      </c>
      <c r="F8" s="744">
        <v>80.3</v>
      </c>
      <c r="G8" s="744">
        <v>88.8</v>
      </c>
      <c r="H8" s="744">
        <v>59.5</v>
      </c>
      <c r="I8" s="738" t="s">
        <v>321</v>
      </c>
      <c r="J8" s="772" t="s">
        <v>321</v>
      </c>
      <c r="K8" s="772" t="s">
        <v>321</v>
      </c>
      <c r="L8" s="105"/>
    </row>
    <row r="9" spans="1:12" ht="21.75" customHeight="1">
      <c r="B9" s="768" t="s">
        <v>34</v>
      </c>
      <c r="C9" s="758">
        <v>56.1</v>
      </c>
      <c r="D9" s="744">
        <v>60.3</v>
      </c>
      <c r="E9" s="744">
        <v>56.3</v>
      </c>
      <c r="F9" s="744">
        <v>45.3</v>
      </c>
      <c r="G9" s="744">
        <v>39.9</v>
      </c>
      <c r="H9" s="744">
        <v>21.6</v>
      </c>
      <c r="I9" s="738" t="s">
        <v>321</v>
      </c>
      <c r="J9" s="772" t="s">
        <v>321</v>
      </c>
      <c r="K9" s="772" t="s">
        <v>321</v>
      </c>
      <c r="L9" s="105"/>
    </row>
    <row r="10" spans="1:12" ht="21.75" customHeight="1">
      <c r="B10" s="767" t="s">
        <v>33</v>
      </c>
      <c r="C10" s="758" t="s">
        <v>22</v>
      </c>
      <c r="D10" s="744">
        <v>77.400000000000006</v>
      </c>
      <c r="E10" s="744">
        <v>99.7</v>
      </c>
      <c r="F10" s="744">
        <v>122.8</v>
      </c>
      <c r="G10" s="744">
        <v>130.4</v>
      </c>
      <c r="H10" s="744">
        <v>59.6</v>
      </c>
      <c r="I10" s="738" t="s">
        <v>321</v>
      </c>
      <c r="J10" s="772" t="s">
        <v>321</v>
      </c>
      <c r="K10" s="772" t="s">
        <v>321</v>
      </c>
      <c r="L10" s="105"/>
    </row>
    <row r="11" spans="1:12" ht="21.75" customHeight="1">
      <c r="A11" s="773"/>
      <c r="B11" s="769" t="s">
        <v>32</v>
      </c>
      <c r="C11" s="758" t="s">
        <v>22</v>
      </c>
      <c r="D11" s="744" t="s">
        <v>22</v>
      </c>
      <c r="E11" s="744" t="s">
        <v>22</v>
      </c>
      <c r="F11" s="744" t="s">
        <v>22</v>
      </c>
      <c r="G11" s="744">
        <v>2.7</v>
      </c>
      <c r="H11" s="744">
        <v>5.2</v>
      </c>
      <c r="I11" s="738" t="s">
        <v>321</v>
      </c>
      <c r="J11" s="772" t="s">
        <v>321</v>
      </c>
      <c r="K11" s="772" t="s">
        <v>321</v>
      </c>
      <c r="L11" s="105"/>
    </row>
    <row r="12" spans="1:12" ht="21.75" customHeight="1">
      <c r="B12" s="767" t="s">
        <v>31</v>
      </c>
      <c r="C12" s="758" t="s">
        <v>22</v>
      </c>
      <c r="D12" s="744">
        <v>20.399999999999999</v>
      </c>
      <c r="E12" s="744">
        <v>110.9</v>
      </c>
      <c r="F12" s="744">
        <v>126.1</v>
      </c>
      <c r="G12" s="744">
        <v>115.4</v>
      </c>
      <c r="H12" s="744">
        <v>41.7</v>
      </c>
      <c r="I12" s="738" t="s">
        <v>321</v>
      </c>
      <c r="J12" s="772" t="s">
        <v>321</v>
      </c>
      <c r="K12" s="772" t="s">
        <v>321</v>
      </c>
      <c r="L12" s="105"/>
    </row>
    <row r="13" spans="1:12" ht="21.75" customHeight="1">
      <c r="B13" s="767" t="s">
        <v>30</v>
      </c>
      <c r="C13" s="758" t="s">
        <v>22</v>
      </c>
      <c r="D13" s="744" t="s">
        <v>22</v>
      </c>
      <c r="E13" s="744" t="s">
        <v>22</v>
      </c>
      <c r="F13" s="744">
        <v>35.200000000000003</v>
      </c>
      <c r="G13" s="744">
        <v>39.299999999999997</v>
      </c>
      <c r="H13" s="744">
        <v>31.3</v>
      </c>
      <c r="I13" s="738" t="s">
        <v>321</v>
      </c>
      <c r="J13" s="772" t="s">
        <v>321</v>
      </c>
      <c r="K13" s="772" t="s">
        <v>321</v>
      </c>
      <c r="L13" s="105"/>
    </row>
    <row r="14" spans="1:12" ht="21.75" customHeight="1">
      <c r="B14" s="767" t="s">
        <v>29</v>
      </c>
      <c r="C14" s="758" t="s">
        <v>22</v>
      </c>
      <c r="D14" s="744" t="s">
        <v>22</v>
      </c>
      <c r="E14" s="744" t="s">
        <v>22</v>
      </c>
      <c r="F14" s="744">
        <v>33.6</v>
      </c>
      <c r="G14" s="744">
        <v>97.7</v>
      </c>
      <c r="H14" s="744">
        <v>59</v>
      </c>
      <c r="I14" s="738" t="s">
        <v>321</v>
      </c>
      <c r="J14" s="772" t="s">
        <v>321</v>
      </c>
      <c r="K14" s="772" t="s">
        <v>321</v>
      </c>
      <c r="L14" s="105"/>
    </row>
    <row r="15" spans="1:12" ht="21.75" customHeight="1">
      <c r="B15" s="767" t="s">
        <v>28</v>
      </c>
      <c r="C15" s="758" t="s">
        <v>22</v>
      </c>
      <c r="D15" s="744" t="s">
        <v>22</v>
      </c>
      <c r="E15" s="744" t="s">
        <v>22</v>
      </c>
      <c r="F15" s="744">
        <v>9.9</v>
      </c>
      <c r="G15" s="744">
        <v>94.4</v>
      </c>
      <c r="H15" s="744">
        <v>53.8</v>
      </c>
      <c r="I15" s="738" t="s">
        <v>321</v>
      </c>
      <c r="J15" s="772" t="s">
        <v>321</v>
      </c>
      <c r="K15" s="772" t="s">
        <v>321</v>
      </c>
      <c r="L15" s="105"/>
    </row>
    <row r="16" spans="1:12" ht="19.5" customHeight="1">
      <c r="B16" s="767" t="s">
        <v>26</v>
      </c>
      <c r="C16" s="758">
        <v>50.1</v>
      </c>
      <c r="D16" s="744">
        <v>29.7</v>
      </c>
      <c r="E16" s="744">
        <v>43.4</v>
      </c>
      <c r="F16" s="744">
        <v>58.2</v>
      </c>
      <c r="G16" s="744">
        <v>54.1</v>
      </c>
      <c r="H16" s="744">
        <v>39</v>
      </c>
      <c r="I16" s="738" t="s">
        <v>321</v>
      </c>
      <c r="J16" s="772" t="s">
        <v>321</v>
      </c>
      <c r="K16" s="772" t="s">
        <v>321</v>
      </c>
      <c r="L16" s="105"/>
    </row>
    <row r="17" spans="2:12" ht="20.25" customHeight="1" thickBot="1">
      <c r="B17" s="767" t="s">
        <v>25</v>
      </c>
      <c r="C17" s="775" t="s">
        <v>22</v>
      </c>
      <c r="D17" s="776" t="s">
        <v>22</v>
      </c>
      <c r="E17" s="776" t="s">
        <v>22</v>
      </c>
      <c r="F17" s="776">
        <v>2</v>
      </c>
      <c r="G17" s="776" t="s">
        <v>22</v>
      </c>
      <c r="H17" s="776" t="s">
        <v>22</v>
      </c>
      <c r="I17" s="763" t="s">
        <v>321</v>
      </c>
      <c r="J17" s="764" t="s">
        <v>321</v>
      </c>
      <c r="K17" s="764" t="s">
        <v>321</v>
      </c>
      <c r="L17" s="105"/>
    </row>
    <row r="18" spans="2:12" ht="18.75" thickBot="1">
      <c r="B18" s="770" t="s">
        <v>27</v>
      </c>
      <c r="C18" s="760">
        <v>1005.9</v>
      </c>
      <c r="D18" s="777">
        <v>1075.5999999999999</v>
      </c>
      <c r="E18" s="777">
        <v>1167.2</v>
      </c>
      <c r="F18" s="777">
        <v>1252.5</v>
      </c>
      <c r="G18" s="777">
        <v>1368.9</v>
      </c>
      <c r="H18" s="777">
        <v>806</v>
      </c>
      <c r="I18" s="737" t="s">
        <v>321</v>
      </c>
      <c r="J18" s="765" t="s">
        <v>321</v>
      </c>
      <c r="K18" s="765" t="s">
        <v>321</v>
      </c>
      <c r="L18" s="104"/>
    </row>
    <row r="19" spans="2:12" ht="17.25" thickTop="1">
      <c r="B19" s="5" t="s">
        <v>304</v>
      </c>
    </row>
    <row r="25" spans="2:12" ht="30" customHeight="1"/>
    <row r="31" spans="2:12">
      <c r="L31" s="23"/>
    </row>
  </sheetData>
  <pageMargins left="0.19685039370078741" right="0.15748031496062992" top="0.3" bottom="0.98425196850393704" header="0.25" footer="0.51181102362204722"/>
  <pageSetup paperSize="9" orientation="portrait" r:id="rId1"/>
  <headerFooter alignWithMargins="0"/>
  <drawing r:id="rId2"/>
  <legacyDrawing r:id="rId3"/>
  <oleObjects>
    <mc:AlternateContent xmlns:mc="http://schemas.openxmlformats.org/markup-compatibility/2006">
      <mc:Choice Requires="x14">
        <oleObject progId="Photoshop.Image.55" shapeId="4101" r:id="rId4">
          <objectPr defaultSize="0" autoPict="0" r:id="rId5">
            <anchor moveWithCells="1">
              <from>
                <xdr:col>128</xdr:col>
                <xdr:colOff>266700</xdr:colOff>
                <xdr:row>19</xdr:row>
                <xdr:rowOff>28575</xdr:rowOff>
              </from>
              <to>
                <xdr:col>128</xdr:col>
                <xdr:colOff>295275</xdr:colOff>
                <xdr:row>19</xdr:row>
                <xdr:rowOff>38100</xdr:rowOff>
              </to>
            </anchor>
          </objectPr>
        </oleObject>
      </mc:Choice>
      <mc:Fallback>
        <oleObject progId="Photoshop.Image.55" shapeId="4101" r:id="rId4"/>
      </mc:Fallback>
    </mc:AlternateContent>
  </oleObjec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J49"/>
  <sheetViews>
    <sheetView rightToLeft="1" zoomScale="120" zoomScaleNormal="120" workbookViewId="0">
      <selection activeCell="B2" sqref="B2"/>
    </sheetView>
  </sheetViews>
  <sheetFormatPr defaultColWidth="8.85546875" defaultRowHeight="12.75"/>
  <cols>
    <col min="1" max="1" width="8.85546875" style="22"/>
    <col min="2" max="2" width="23.5703125" style="22" customWidth="1"/>
    <col min="3" max="4" width="20" style="22" customWidth="1"/>
    <col min="5" max="5" width="20" style="32" customWidth="1"/>
    <col min="6" max="6" width="20" style="22" customWidth="1"/>
    <col min="7" max="10" width="11.5703125" style="22" customWidth="1"/>
    <col min="11" max="16384" width="8.85546875" style="22"/>
  </cols>
  <sheetData>
    <row r="1" spans="2:10" ht="21" customHeight="1"/>
    <row r="2" spans="2:10" ht="31.5" customHeight="1" thickBot="1">
      <c r="B2" s="541" t="s">
        <v>424</v>
      </c>
      <c r="C2" s="541"/>
      <c r="D2" s="541"/>
      <c r="E2" s="541"/>
      <c r="F2" s="541"/>
      <c r="G2" s="541"/>
      <c r="H2" s="619"/>
      <c r="I2" s="619"/>
      <c r="J2" s="619"/>
    </row>
    <row r="3" spans="2:10" ht="33" customHeight="1" thickTop="1">
      <c r="B3" s="1100" t="s">
        <v>204</v>
      </c>
      <c r="C3" s="1096" t="s">
        <v>211</v>
      </c>
      <c r="D3" s="1097"/>
      <c r="E3" s="1098" t="s">
        <v>210</v>
      </c>
      <c r="F3" s="1099"/>
      <c r="G3" s="483"/>
      <c r="H3" s="483"/>
      <c r="I3" s="483"/>
      <c r="J3" s="348"/>
    </row>
    <row r="4" spans="2:10" ht="24" customHeight="1" thickBot="1">
      <c r="B4" s="1101"/>
      <c r="C4" s="620" t="s">
        <v>329</v>
      </c>
      <c r="D4" s="621" t="s">
        <v>331</v>
      </c>
      <c r="E4" s="622" t="s">
        <v>330</v>
      </c>
      <c r="F4" s="622" t="s">
        <v>331</v>
      </c>
      <c r="J4" s="348"/>
    </row>
    <row r="5" spans="2:10" ht="20.25" customHeight="1">
      <c r="B5" s="351" t="s">
        <v>203</v>
      </c>
      <c r="C5" s="858">
        <v>14700</v>
      </c>
      <c r="D5" s="855">
        <v>710189</v>
      </c>
      <c r="E5" s="736">
        <v>49726</v>
      </c>
      <c r="F5" s="736">
        <v>1758034</v>
      </c>
      <c r="J5" s="348"/>
    </row>
    <row r="6" spans="2:10" ht="20.25" customHeight="1">
      <c r="B6" s="349" t="s">
        <v>202</v>
      </c>
      <c r="C6" s="863">
        <v>16515</v>
      </c>
      <c r="D6" s="859">
        <v>506275</v>
      </c>
      <c r="E6" s="860">
        <v>40033</v>
      </c>
      <c r="F6" s="860">
        <v>1110510</v>
      </c>
      <c r="H6" s="348"/>
      <c r="I6" s="348"/>
      <c r="J6" s="348"/>
    </row>
    <row r="7" spans="2:10" ht="19.5" customHeight="1">
      <c r="B7" s="349" t="s">
        <v>201</v>
      </c>
      <c r="C7" s="863">
        <v>6263</v>
      </c>
      <c r="D7" s="859">
        <v>260398</v>
      </c>
      <c r="E7" s="860">
        <v>20559</v>
      </c>
      <c r="F7" s="860">
        <v>560432</v>
      </c>
      <c r="H7" s="348"/>
      <c r="I7" s="348"/>
      <c r="J7" s="348"/>
    </row>
    <row r="8" spans="2:10" ht="18.75" customHeight="1">
      <c r="B8" s="349" t="s">
        <v>200</v>
      </c>
      <c r="C8" s="863">
        <v>13239</v>
      </c>
      <c r="D8" s="859">
        <v>1247238</v>
      </c>
      <c r="E8" s="860">
        <v>49388</v>
      </c>
      <c r="F8" s="860">
        <v>2013622</v>
      </c>
      <c r="G8" s="346"/>
      <c r="H8" s="348"/>
      <c r="I8" s="348"/>
      <c r="J8" s="348"/>
    </row>
    <row r="9" spans="2:10" ht="17.25" customHeight="1">
      <c r="B9" s="349" t="s">
        <v>199</v>
      </c>
      <c r="C9" s="863">
        <v>8736</v>
      </c>
      <c r="D9" s="859">
        <v>293665</v>
      </c>
      <c r="E9" s="860">
        <v>36224</v>
      </c>
      <c r="F9" s="860">
        <v>970515</v>
      </c>
      <c r="G9" s="346"/>
      <c r="H9" s="348"/>
      <c r="I9" s="348"/>
      <c r="J9" s="348"/>
    </row>
    <row r="10" spans="2:10" ht="23.25" customHeight="1">
      <c r="B10" s="349" t="s">
        <v>59</v>
      </c>
      <c r="C10" s="863">
        <v>4333</v>
      </c>
      <c r="D10" s="859">
        <v>122931</v>
      </c>
      <c r="E10" s="860">
        <v>10458</v>
      </c>
      <c r="F10" s="860">
        <v>206500</v>
      </c>
      <c r="G10" s="346"/>
      <c r="H10" s="348"/>
      <c r="I10" s="348"/>
      <c r="J10" s="348"/>
    </row>
    <row r="11" spans="2:10" ht="18.75" customHeight="1">
      <c r="B11" s="349" t="s">
        <v>127</v>
      </c>
      <c r="C11" s="863">
        <v>4756</v>
      </c>
      <c r="D11" s="859">
        <v>227922</v>
      </c>
      <c r="E11" s="860">
        <v>20035</v>
      </c>
      <c r="F11" s="860">
        <v>271073</v>
      </c>
      <c r="G11" s="346"/>
      <c r="H11" s="348"/>
      <c r="I11" s="348"/>
      <c r="J11" s="348"/>
    </row>
    <row r="12" spans="2:10" ht="18.75" customHeight="1">
      <c r="B12" s="349" t="s">
        <v>197</v>
      </c>
      <c r="C12" s="863">
        <v>12831</v>
      </c>
      <c r="D12" s="859">
        <v>1216909</v>
      </c>
      <c r="E12" s="860">
        <v>101136</v>
      </c>
      <c r="F12" s="860">
        <v>3780058</v>
      </c>
      <c r="G12" s="346"/>
      <c r="H12" s="348"/>
      <c r="I12" s="348"/>
      <c r="J12" s="348"/>
    </row>
    <row r="13" spans="2:10" ht="23.25" customHeight="1">
      <c r="B13" s="349" t="s">
        <v>209</v>
      </c>
      <c r="C13" s="863">
        <v>3751</v>
      </c>
      <c r="D13" s="859">
        <v>199476</v>
      </c>
      <c r="E13" s="860">
        <v>10097</v>
      </c>
      <c r="F13" s="860">
        <v>359046</v>
      </c>
      <c r="G13" s="346"/>
      <c r="H13" s="348"/>
      <c r="I13" s="348"/>
      <c r="J13" s="348"/>
    </row>
    <row r="14" spans="2:10" ht="23.25" customHeight="1">
      <c r="B14" s="349" t="s">
        <v>208</v>
      </c>
      <c r="C14" s="863">
        <v>9392</v>
      </c>
      <c r="D14" s="859">
        <v>191812</v>
      </c>
      <c r="E14" s="860">
        <v>18502</v>
      </c>
      <c r="F14" s="860">
        <v>330183</v>
      </c>
      <c r="G14" s="346"/>
      <c r="H14" s="348"/>
      <c r="I14" s="348"/>
      <c r="J14" s="348"/>
    </row>
    <row r="15" spans="2:10" ht="18.75" customHeight="1">
      <c r="B15" s="349" t="s">
        <v>207</v>
      </c>
      <c r="C15" s="863">
        <v>23998</v>
      </c>
      <c r="D15" s="859">
        <v>1053767</v>
      </c>
      <c r="E15" s="860">
        <v>88730</v>
      </c>
      <c r="F15" s="860">
        <v>2655574</v>
      </c>
      <c r="G15" s="346"/>
      <c r="H15" s="348"/>
      <c r="I15" s="348"/>
      <c r="J15" s="348"/>
    </row>
    <row r="16" spans="2:10" ht="24" customHeight="1">
      <c r="B16" s="349" t="s">
        <v>206</v>
      </c>
      <c r="C16" s="863">
        <v>4464</v>
      </c>
      <c r="D16" s="859">
        <v>186552</v>
      </c>
      <c r="E16" s="860">
        <v>10860</v>
      </c>
      <c r="F16" s="860">
        <v>356737</v>
      </c>
      <c r="G16" s="346"/>
      <c r="H16" s="348"/>
      <c r="I16" s="348"/>
      <c r="J16" s="348"/>
    </row>
    <row r="17" spans="2:10" ht="24" customHeight="1">
      <c r="B17" s="349" t="s">
        <v>138</v>
      </c>
      <c r="C17" s="863">
        <v>13222</v>
      </c>
      <c r="D17" s="859">
        <v>721742</v>
      </c>
      <c r="E17" s="860">
        <v>28229</v>
      </c>
      <c r="F17" s="860">
        <v>1146760</v>
      </c>
      <c r="G17" s="346"/>
      <c r="H17" s="348"/>
      <c r="I17" s="348"/>
      <c r="J17" s="348"/>
    </row>
    <row r="18" spans="2:10" ht="18.75" customHeight="1">
      <c r="B18" s="349" t="s">
        <v>193</v>
      </c>
      <c r="C18" s="863">
        <v>6126</v>
      </c>
      <c r="D18" s="859">
        <v>204797</v>
      </c>
      <c r="E18" s="860">
        <v>12099</v>
      </c>
      <c r="F18" s="860">
        <v>391302</v>
      </c>
      <c r="G18" s="346"/>
      <c r="H18" s="348"/>
      <c r="I18" s="348"/>
      <c r="J18" s="348"/>
    </row>
    <row r="19" spans="2:10" ht="21.75" customHeight="1">
      <c r="B19" s="349" t="s">
        <v>192</v>
      </c>
      <c r="C19" s="863">
        <v>2716</v>
      </c>
      <c r="D19" s="859">
        <v>145752</v>
      </c>
      <c r="E19" s="860">
        <v>6893</v>
      </c>
      <c r="F19" s="860">
        <v>319309</v>
      </c>
      <c r="G19" s="346"/>
      <c r="H19" s="348"/>
      <c r="I19" s="348"/>
      <c r="J19" s="348"/>
    </row>
    <row r="20" spans="2:10" ht="22.5" customHeight="1">
      <c r="B20" s="350" t="s">
        <v>191</v>
      </c>
      <c r="C20" s="863">
        <v>11155</v>
      </c>
      <c r="D20" s="859">
        <v>93242</v>
      </c>
      <c r="E20" s="860">
        <v>21066</v>
      </c>
      <c r="F20" s="860">
        <v>130524</v>
      </c>
      <c r="G20" s="346"/>
      <c r="H20" s="348"/>
      <c r="I20" s="348"/>
      <c r="J20" s="348"/>
    </row>
    <row r="21" spans="2:10" ht="21" customHeight="1">
      <c r="B21" s="349" t="s">
        <v>125</v>
      </c>
      <c r="C21" s="863">
        <v>29615</v>
      </c>
      <c r="D21" s="859">
        <v>925130</v>
      </c>
      <c r="E21" s="860">
        <v>60936</v>
      </c>
      <c r="F21" s="860">
        <v>1699174</v>
      </c>
      <c r="G21" s="346"/>
      <c r="H21" s="348"/>
      <c r="I21" s="348"/>
      <c r="J21" s="348"/>
    </row>
    <row r="22" spans="2:10" ht="18" customHeight="1">
      <c r="B22" s="349" t="s">
        <v>190</v>
      </c>
      <c r="C22" s="863">
        <v>5264</v>
      </c>
      <c r="D22" s="859">
        <v>211755</v>
      </c>
      <c r="E22" s="860">
        <v>8882</v>
      </c>
      <c r="F22" s="860">
        <v>472505</v>
      </c>
      <c r="G22" s="346"/>
      <c r="H22" s="348"/>
      <c r="I22" s="348"/>
      <c r="J22" s="348"/>
    </row>
    <row r="23" spans="2:10" ht="21" customHeight="1">
      <c r="B23" s="349" t="s">
        <v>189</v>
      </c>
      <c r="C23" s="863">
        <v>2478</v>
      </c>
      <c r="D23" s="859">
        <v>183426</v>
      </c>
      <c r="E23" s="860">
        <v>11295</v>
      </c>
      <c r="F23" s="860">
        <v>447069</v>
      </c>
      <c r="G23" s="346"/>
      <c r="H23" s="348"/>
      <c r="I23" s="348"/>
      <c r="J23" s="348"/>
    </row>
    <row r="24" spans="2:10" ht="22.5" customHeight="1">
      <c r="B24" s="349" t="s">
        <v>188</v>
      </c>
      <c r="C24" s="863">
        <v>9278</v>
      </c>
      <c r="D24" s="859">
        <v>292226</v>
      </c>
      <c r="E24" s="860">
        <v>23193</v>
      </c>
      <c r="F24" s="860">
        <v>607180</v>
      </c>
      <c r="G24" s="346"/>
      <c r="H24" s="348"/>
      <c r="I24" s="348"/>
      <c r="J24" s="348"/>
    </row>
    <row r="25" spans="2:10" ht="21" customHeight="1">
      <c r="B25" s="349" t="s">
        <v>187</v>
      </c>
      <c r="C25" s="863">
        <v>40354</v>
      </c>
      <c r="D25" s="859">
        <v>526920</v>
      </c>
      <c r="E25" s="860">
        <v>36757</v>
      </c>
      <c r="F25" s="860">
        <v>766485</v>
      </c>
      <c r="G25" s="346"/>
      <c r="H25" s="348"/>
      <c r="I25" s="348"/>
      <c r="J25" s="348"/>
    </row>
    <row r="26" spans="2:10" ht="18.75" customHeight="1">
      <c r="B26" s="349" t="s">
        <v>186</v>
      </c>
      <c r="C26" s="863">
        <v>7470</v>
      </c>
      <c r="D26" s="859">
        <v>292170</v>
      </c>
      <c r="E26" s="860">
        <v>19072</v>
      </c>
      <c r="F26" s="860">
        <v>659712</v>
      </c>
      <c r="G26" s="346"/>
      <c r="H26" s="348"/>
      <c r="I26" s="348"/>
      <c r="J26" s="348"/>
    </row>
    <row r="27" spans="2:10" ht="17.25" customHeight="1">
      <c r="B27" s="349" t="s">
        <v>185</v>
      </c>
      <c r="C27" s="863">
        <v>4405</v>
      </c>
      <c r="D27" s="859">
        <v>138434</v>
      </c>
      <c r="E27" s="860">
        <v>49424</v>
      </c>
      <c r="F27" s="860">
        <v>260860</v>
      </c>
      <c r="G27" s="346"/>
      <c r="H27" s="348"/>
      <c r="I27" s="348"/>
      <c r="J27" s="348"/>
    </row>
    <row r="28" spans="2:10" ht="20.25" customHeight="1">
      <c r="B28" s="349" t="s">
        <v>184</v>
      </c>
      <c r="C28" s="863">
        <v>6399</v>
      </c>
      <c r="D28" s="859">
        <v>315404</v>
      </c>
      <c r="E28" s="860">
        <v>20974</v>
      </c>
      <c r="F28" s="860">
        <v>637232</v>
      </c>
      <c r="G28" s="346"/>
      <c r="H28" s="348"/>
      <c r="I28" s="348"/>
      <c r="J28" s="348"/>
    </row>
    <row r="29" spans="2:10" ht="21.75" customHeight="1">
      <c r="B29" s="349" t="s">
        <v>183</v>
      </c>
      <c r="C29" s="863">
        <v>14807</v>
      </c>
      <c r="D29" s="859">
        <v>635501</v>
      </c>
      <c r="E29" s="860">
        <v>38729</v>
      </c>
      <c r="F29" s="860">
        <v>1185866</v>
      </c>
      <c r="G29" s="346"/>
      <c r="H29" s="348"/>
      <c r="I29" s="348"/>
      <c r="J29" s="348"/>
    </row>
    <row r="30" spans="2:10" ht="21.75" customHeight="1">
      <c r="B30" s="349" t="s">
        <v>182</v>
      </c>
      <c r="C30" s="863">
        <v>10310</v>
      </c>
      <c r="D30" s="859">
        <v>289440</v>
      </c>
      <c r="E30" s="860">
        <v>19602</v>
      </c>
      <c r="F30" s="860">
        <v>601403</v>
      </c>
      <c r="G30" s="346"/>
      <c r="H30" s="348"/>
      <c r="I30" s="348"/>
      <c r="J30" s="348"/>
    </row>
    <row r="31" spans="2:10" ht="21.75" customHeight="1">
      <c r="B31" s="349" t="s">
        <v>181</v>
      </c>
      <c r="C31" s="863">
        <v>22399</v>
      </c>
      <c r="D31" s="859">
        <v>856364</v>
      </c>
      <c r="E31" s="860">
        <v>52075</v>
      </c>
      <c r="F31" s="860">
        <v>1591606</v>
      </c>
      <c r="G31" s="346"/>
      <c r="H31" s="348"/>
      <c r="I31" s="348"/>
      <c r="J31" s="348"/>
    </row>
    <row r="32" spans="2:10" ht="18.75" customHeight="1">
      <c r="B32" s="349" t="s">
        <v>180</v>
      </c>
      <c r="C32" s="863">
        <v>5440</v>
      </c>
      <c r="D32" s="859">
        <v>308404</v>
      </c>
      <c r="E32" s="860">
        <v>13302</v>
      </c>
      <c r="F32" s="860">
        <v>703806</v>
      </c>
      <c r="G32" s="346"/>
      <c r="H32" s="348"/>
      <c r="I32" s="348"/>
      <c r="J32" s="348"/>
    </row>
    <row r="33" spans="2:10" ht="18" customHeight="1">
      <c r="B33" s="349" t="s">
        <v>137</v>
      </c>
      <c r="C33" s="863">
        <v>3307</v>
      </c>
      <c r="D33" s="859">
        <v>48176</v>
      </c>
      <c r="E33" s="860">
        <v>7859</v>
      </c>
      <c r="F33" s="860">
        <v>28906</v>
      </c>
      <c r="G33" s="346"/>
      <c r="H33" s="348"/>
      <c r="I33" s="348"/>
      <c r="J33" s="348"/>
    </row>
    <row r="34" spans="2:10" ht="24" customHeight="1">
      <c r="B34" s="349" t="s">
        <v>179</v>
      </c>
      <c r="C34" s="863">
        <v>3476</v>
      </c>
      <c r="D34" s="859">
        <v>329556</v>
      </c>
      <c r="E34" s="860">
        <v>8779</v>
      </c>
      <c r="F34" s="860">
        <v>658427</v>
      </c>
      <c r="G34" s="346"/>
      <c r="H34" s="348"/>
      <c r="I34" s="348"/>
      <c r="J34" s="348"/>
    </row>
    <row r="35" spans="2:10" ht="19.5" customHeight="1" thickBot="1">
      <c r="B35" s="349" t="s">
        <v>178</v>
      </c>
      <c r="C35" s="868">
        <v>9470</v>
      </c>
      <c r="D35" s="864">
        <v>277451</v>
      </c>
      <c r="E35" s="865">
        <v>20833</v>
      </c>
      <c r="F35" s="865">
        <v>523243</v>
      </c>
      <c r="G35" s="346"/>
      <c r="H35" s="348"/>
      <c r="I35" s="348"/>
      <c r="J35" s="348"/>
    </row>
    <row r="36" spans="2:10" ht="22.5" customHeight="1" thickBot="1">
      <c r="B36" s="347" t="s">
        <v>9</v>
      </c>
      <c r="C36" s="879">
        <v>330669</v>
      </c>
      <c r="D36" s="883">
        <v>13013024</v>
      </c>
      <c r="E36" s="869">
        <v>915747</v>
      </c>
      <c r="F36" s="869">
        <v>27203653</v>
      </c>
      <c r="G36" s="346"/>
      <c r="H36" s="346"/>
      <c r="I36" s="346"/>
    </row>
    <row r="37" spans="2:10" ht="22.5" customHeight="1" thickTop="1">
      <c r="B37" s="317"/>
      <c r="C37" s="623"/>
      <c r="D37" s="623"/>
      <c r="E37" s="623"/>
      <c r="F37" s="623"/>
      <c r="H37" s="346"/>
      <c r="I37" s="346"/>
    </row>
    <row r="38" spans="2:10" ht="22.5" customHeight="1">
      <c r="B38" s="317"/>
      <c r="C38" s="503"/>
      <c r="D38" s="23"/>
      <c r="E38" s="317"/>
      <c r="F38" s="344"/>
      <c r="G38" s="317"/>
      <c r="H38" s="317"/>
      <c r="I38" s="346"/>
    </row>
    <row r="39" spans="2:10" ht="24.75" customHeight="1">
      <c r="B39" s="317"/>
      <c r="C39" s="317"/>
      <c r="D39" s="317"/>
      <c r="E39" s="317"/>
      <c r="F39" s="345"/>
      <c r="G39" s="317"/>
      <c r="H39" s="317"/>
    </row>
    <row r="40" spans="2:10" ht="28.5" customHeight="1">
      <c r="B40" s="317"/>
      <c r="C40" s="317"/>
      <c r="D40" s="317"/>
      <c r="E40" s="435"/>
      <c r="F40" s="344"/>
      <c r="G40" s="317"/>
      <c r="H40" s="317"/>
    </row>
    <row r="41" spans="2:10" ht="12.75" customHeight="1">
      <c r="B41" s="317"/>
      <c r="C41" s="317"/>
      <c r="D41" s="317"/>
      <c r="E41" s="317"/>
      <c r="F41" s="344"/>
      <c r="G41" s="317"/>
      <c r="H41" s="317"/>
    </row>
    <row r="42" spans="2:10" ht="12.75" customHeight="1">
      <c r="B42" s="317"/>
      <c r="C42" s="317"/>
      <c r="D42" s="317"/>
      <c r="E42" s="317"/>
      <c r="F42" s="343"/>
      <c r="G42" s="317"/>
      <c r="H42" s="317"/>
    </row>
    <row r="43" spans="2:10" ht="15" customHeight="1">
      <c r="B43" s="317"/>
      <c r="C43" s="317"/>
      <c r="D43" s="317"/>
      <c r="E43" s="317"/>
      <c r="F43" s="317"/>
      <c r="G43" s="317"/>
      <c r="H43" s="317"/>
    </row>
    <row r="44" spans="2:10" ht="15.75" customHeight="1">
      <c r="B44" s="317"/>
      <c r="C44" s="317"/>
      <c r="D44" s="317"/>
      <c r="E44" s="317"/>
      <c r="F44" s="317"/>
      <c r="G44" s="317"/>
      <c r="H44" s="317"/>
    </row>
    <row r="45" spans="2:10" ht="15.75" customHeight="1">
      <c r="B45" s="317"/>
      <c r="C45" s="317"/>
      <c r="D45" s="317"/>
      <c r="E45" s="317"/>
      <c r="F45" s="317"/>
      <c r="G45" s="317"/>
      <c r="H45" s="317"/>
    </row>
    <row r="46" spans="2:10" ht="15.75" customHeight="1">
      <c r="B46" s="317"/>
      <c r="C46" s="317"/>
      <c r="D46" s="317"/>
      <c r="E46" s="317"/>
      <c r="F46" s="317"/>
      <c r="G46" s="317"/>
      <c r="H46" s="317"/>
    </row>
    <row r="47" spans="2:10" ht="12.75" customHeight="1">
      <c r="B47" s="317"/>
      <c r="C47" s="317"/>
      <c r="D47" s="317"/>
      <c r="E47" s="317"/>
      <c r="F47" s="317"/>
      <c r="G47" s="317"/>
      <c r="H47" s="317"/>
    </row>
    <row r="48" spans="2:10" ht="12.75" customHeight="1">
      <c r="B48" s="317"/>
      <c r="C48" s="317"/>
      <c r="D48" s="317"/>
      <c r="E48" s="317"/>
      <c r="F48" s="317"/>
      <c r="G48" s="317"/>
      <c r="H48" s="317"/>
    </row>
    <row r="49" spans="2:8" ht="12.75" customHeight="1">
      <c r="B49" s="317"/>
      <c r="C49" s="317"/>
      <c r="D49" s="317"/>
      <c r="E49" s="317"/>
      <c r="F49" s="317"/>
      <c r="G49" s="317"/>
      <c r="H49" s="317"/>
    </row>
  </sheetData>
  <mergeCells count="3">
    <mergeCell ref="C3:D3"/>
    <mergeCell ref="E3:F3"/>
    <mergeCell ref="B3:B4"/>
  </mergeCells>
  <pageMargins left="0.75" right="0.31" top="0.31" bottom="0.18" header="0.18" footer="0.18"/>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2:P47"/>
  <sheetViews>
    <sheetView rightToLeft="1" zoomScale="120" zoomScaleNormal="120" workbookViewId="0">
      <selection activeCell="B3" sqref="B3"/>
    </sheetView>
  </sheetViews>
  <sheetFormatPr defaultColWidth="9.140625" defaultRowHeight="12.75"/>
  <cols>
    <col min="1" max="1" width="6.140625" style="22" customWidth="1"/>
    <col min="2" max="2" width="7.85546875" style="22" customWidth="1"/>
    <col min="3" max="3" width="21.42578125" style="468" customWidth="1"/>
    <col min="4" max="4" width="23" style="22" customWidth="1"/>
    <col min="5" max="9" width="17.28515625" style="22" customWidth="1"/>
    <col min="10" max="13" width="16.5703125" style="22" customWidth="1"/>
    <col min="14" max="16384" width="9.140625" style="22"/>
  </cols>
  <sheetData>
    <row r="2" spans="2:15" ht="20.25">
      <c r="E2" s="626"/>
      <c r="F2" s="626"/>
      <c r="G2" s="626"/>
      <c r="H2" s="626"/>
      <c r="I2" s="626"/>
      <c r="J2" s="626"/>
      <c r="K2" s="626"/>
      <c r="L2" s="626"/>
      <c r="M2" s="626"/>
    </row>
    <row r="3" spans="2:15" ht="25.5">
      <c r="B3" s="630" t="s">
        <v>423</v>
      </c>
      <c r="C3" s="631"/>
      <c r="D3" s="630"/>
      <c r="E3" s="626"/>
      <c r="F3" s="626"/>
      <c r="G3" s="626"/>
      <c r="H3" s="626"/>
      <c r="I3" s="626"/>
      <c r="J3" s="626"/>
      <c r="K3" s="626"/>
      <c r="L3" s="626"/>
      <c r="M3" s="626"/>
    </row>
    <row r="4" spans="2:15" ht="30" thickBot="1">
      <c r="B4" s="401"/>
      <c r="J4" s="352"/>
      <c r="K4" s="624"/>
      <c r="L4" s="352"/>
      <c r="M4" s="352" t="s">
        <v>213</v>
      </c>
    </row>
    <row r="5" spans="2:15" ht="39" customHeight="1" thickBot="1">
      <c r="B5" s="1107" t="s">
        <v>272</v>
      </c>
      <c r="C5" s="1108"/>
      <c r="D5" s="1109"/>
      <c r="E5" s="625">
        <v>1393</v>
      </c>
      <c r="F5" s="625">
        <v>1394</v>
      </c>
      <c r="G5" s="625">
        <v>1395</v>
      </c>
      <c r="H5" s="625">
        <v>1396</v>
      </c>
      <c r="I5" s="625">
        <v>1397</v>
      </c>
      <c r="J5" s="625">
        <v>1398</v>
      </c>
      <c r="K5" s="625">
        <v>1399</v>
      </c>
      <c r="L5" s="625">
        <v>1400</v>
      </c>
      <c r="M5" s="625">
        <v>1401</v>
      </c>
    </row>
    <row r="6" spans="2:15" ht="28.5" customHeight="1">
      <c r="B6" s="1110" t="s">
        <v>271</v>
      </c>
      <c r="C6" s="1113" t="s">
        <v>270</v>
      </c>
      <c r="D6" s="632" t="s">
        <v>269</v>
      </c>
      <c r="E6" s="918">
        <v>45363</v>
      </c>
      <c r="F6" s="918">
        <v>46574</v>
      </c>
      <c r="G6" s="918">
        <v>50338.9</v>
      </c>
      <c r="H6" s="918">
        <v>47438.6</v>
      </c>
      <c r="I6" s="743">
        <v>52199</v>
      </c>
      <c r="J6" s="743">
        <v>57554</v>
      </c>
      <c r="K6" s="743">
        <v>61667.3</v>
      </c>
      <c r="L6" s="743">
        <v>60787.6</v>
      </c>
      <c r="M6" s="743">
        <v>62062.6</v>
      </c>
    </row>
    <row r="7" spans="2:15" ht="28.5" customHeight="1">
      <c r="B7" s="1111"/>
      <c r="C7" s="1114"/>
      <c r="D7" s="633" t="s">
        <v>268</v>
      </c>
      <c r="E7" s="918">
        <v>6638</v>
      </c>
      <c r="F7" s="918">
        <v>6940</v>
      </c>
      <c r="G7" s="918">
        <v>7582.9</v>
      </c>
      <c r="H7" s="918">
        <v>7323.6</v>
      </c>
      <c r="I7" s="889">
        <v>7845.5</v>
      </c>
      <c r="J7" s="889">
        <v>8330.9</v>
      </c>
      <c r="K7" s="889">
        <v>7795.5</v>
      </c>
      <c r="L7" s="889">
        <v>8709.7999999999993</v>
      </c>
      <c r="M7" s="889">
        <v>9224.2000000000007</v>
      </c>
    </row>
    <row r="8" spans="2:15" ht="28.5" customHeight="1">
      <c r="B8" s="1111"/>
      <c r="C8" s="1114"/>
      <c r="D8" s="633" t="s">
        <v>256</v>
      </c>
      <c r="E8" s="918">
        <v>7062</v>
      </c>
      <c r="F8" s="918">
        <v>7420</v>
      </c>
      <c r="G8" s="918">
        <v>7649.5</v>
      </c>
      <c r="H8" s="918">
        <v>7684.2</v>
      </c>
      <c r="I8" s="889">
        <v>7594.7</v>
      </c>
      <c r="J8" s="889">
        <v>7576.1</v>
      </c>
      <c r="K8" s="889">
        <v>8114.7</v>
      </c>
      <c r="L8" s="889">
        <v>8668.2999999999993</v>
      </c>
      <c r="M8" s="889">
        <v>8610.2000000000007</v>
      </c>
    </row>
    <row r="9" spans="2:15" ht="28.5" customHeight="1">
      <c r="B9" s="1111"/>
      <c r="C9" s="1114"/>
      <c r="D9" s="633" t="s">
        <v>235</v>
      </c>
      <c r="E9" s="918">
        <v>1346</v>
      </c>
      <c r="F9" s="918">
        <v>1640</v>
      </c>
      <c r="G9" s="918">
        <v>1969.8</v>
      </c>
      <c r="H9" s="918">
        <v>2209.6</v>
      </c>
      <c r="I9" s="889">
        <v>2598.8000000000002</v>
      </c>
      <c r="J9" s="889">
        <v>3287.2</v>
      </c>
      <c r="K9" s="889">
        <v>3689.1</v>
      </c>
      <c r="L9" s="889">
        <v>4507.5</v>
      </c>
      <c r="M9" s="889">
        <v>4906.8</v>
      </c>
    </row>
    <row r="10" spans="2:15" ht="28.5" customHeight="1">
      <c r="B10" s="1111"/>
      <c r="C10" s="1114"/>
      <c r="D10" s="633" t="s">
        <v>267</v>
      </c>
      <c r="E10" s="918">
        <v>28229.599999999999</v>
      </c>
      <c r="F10" s="918">
        <v>26524.2</v>
      </c>
      <c r="G10" s="918">
        <v>28407.9</v>
      </c>
      <c r="H10" s="918">
        <v>30205.4</v>
      </c>
      <c r="I10" s="889">
        <v>32557.3</v>
      </c>
      <c r="J10" s="889">
        <v>35169.9</v>
      </c>
      <c r="K10" s="889">
        <v>38664.9</v>
      </c>
      <c r="L10" s="889">
        <v>39106.5</v>
      </c>
      <c r="M10" s="889">
        <v>39735.1</v>
      </c>
    </row>
    <row r="11" spans="2:15" ht="28.5" customHeight="1">
      <c r="B11" s="1111"/>
      <c r="C11" s="1114"/>
      <c r="D11" s="633" t="s">
        <v>342</v>
      </c>
      <c r="E11" s="656">
        <v>10092.1</v>
      </c>
      <c r="F11" s="656">
        <v>10770.3</v>
      </c>
      <c r="G11" s="656">
        <v>11644.1</v>
      </c>
      <c r="H11" s="656">
        <v>11430.1</v>
      </c>
      <c r="I11" s="889">
        <v>11885.4</v>
      </c>
      <c r="J11" s="889">
        <v>12658.2</v>
      </c>
      <c r="K11" s="889">
        <v>13512.2</v>
      </c>
      <c r="L11" s="889">
        <v>15828.5</v>
      </c>
      <c r="M11" s="889">
        <v>14863.5</v>
      </c>
    </row>
    <row r="12" spans="2:15" ht="28.5" customHeight="1">
      <c r="B12" s="1112"/>
      <c r="C12" s="634" t="s">
        <v>266</v>
      </c>
      <c r="D12" s="635" t="s">
        <v>343</v>
      </c>
      <c r="E12" s="919">
        <v>13325</v>
      </c>
      <c r="F12" s="919">
        <v>13989.9</v>
      </c>
      <c r="G12" s="919">
        <v>14448.8</v>
      </c>
      <c r="H12" s="919">
        <v>14994.8</v>
      </c>
      <c r="I12" s="923">
        <v>14426.4</v>
      </c>
      <c r="J12" s="923">
        <v>16573.5</v>
      </c>
      <c r="K12" s="923">
        <v>18282.400000000001</v>
      </c>
      <c r="L12" s="923">
        <v>9963.2000000000007</v>
      </c>
      <c r="M12" s="923">
        <v>10147.200000000001</v>
      </c>
    </row>
    <row r="13" spans="2:15" ht="28.5" customHeight="1" thickBot="1">
      <c r="B13" s="636" t="s">
        <v>265</v>
      </c>
      <c r="C13" s="1105" t="s">
        <v>9</v>
      </c>
      <c r="D13" s="1106"/>
      <c r="E13" s="920">
        <v>112055.7</v>
      </c>
      <c r="F13" s="920">
        <v>113858.4</v>
      </c>
      <c r="G13" s="920">
        <v>122041.9</v>
      </c>
      <c r="H13" s="920">
        <v>121286.3</v>
      </c>
      <c r="I13" s="894">
        <v>129107.1</v>
      </c>
      <c r="J13" s="894">
        <v>141149.79999999999</v>
      </c>
      <c r="K13" s="894">
        <v>151726</v>
      </c>
      <c r="L13" s="894">
        <v>147571.4</v>
      </c>
      <c r="M13" s="894">
        <v>149549.6</v>
      </c>
      <c r="O13" s="23"/>
    </row>
    <row r="14" spans="2:15" ht="28.5" customHeight="1">
      <c r="B14" s="1115" t="s">
        <v>264</v>
      </c>
      <c r="C14" s="1116"/>
      <c r="D14" s="632" t="s">
        <v>263</v>
      </c>
      <c r="E14" s="918">
        <v>3989.7</v>
      </c>
      <c r="F14" s="918">
        <v>4289.5</v>
      </c>
      <c r="G14" s="918">
        <v>4048.4</v>
      </c>
      <c r="H14" s="918">
        <v>4889.7</v>
      </c>
      <c r="I14" s="889">
        <v>5617.1</v>
      </c>
      <c r="J14" s="889">
        <v>5535.8</v>
      </c>
      <c r="K14" s="889">
        <v>5576.3</v>
      </c>
      <c r="L14" s="889">
        <v>5592.7</v>
      </c>
      <c r="M14" s="889">
        <v>5655.1</v>
      </c>
    </row>
    <row r="15" spans="2:15" ht="28.5" customHeight="1">
      <c r="B15" s="1117"/>
      <c r="C15" s="1118"/>
      <c r="D15" s="633" t="s">
        <v>262</v>
      </c>
      <c r="E15" s="918">
        <v>320</v>
      </c>
      <c r="F15" s="918">
        <v>580</v>
      </c>
      <c r="G15" s="918">
        <v>600</v>
      </c>
      <c r="H15" s="918">
        <v>630</v>
      </c>
      <c r="I15" s="889">
        <v>676</v>
      </c>
      <c r="J15" s="889">
        <v>670</v>
      </c>
      <c r="K15" s="889">
        <v>650</v>
      </c>
      <c r="L15" s="889">
        <v>660</v>
      </c>
      <c r="M15" s="889">
        <v>580</v>
      </c>
    </row>
    <row r="16" spans="2:15" ht="28.5" customHeight="1">
      <c r="B16" s="1117"/>
      <c r="C16" s="1118"/>
      <c r="D16" s="633" t="s">
        <v>261</v>
      </c>
      <c r="E16" s="918">
        <v>365</v>
      </c>
      <c r="F16" s="918">
        <v>580.4</v>
      </c>
      <c r="G16" s="918">
        <v>607.6</v>
      </c>
      <c r="H16" s="918">
        <v>540</v>
      </c>
      <c r="I16" s="889">
        <v>723.2</v>
      </c>
      <c r="J16" s="889">
        <v>783</v>
      </c>
      <c r="K16" s="889">
        <v>1227</v>
      </c>
      <c r="L16" s="889">
        <v>762.9</v>
      </c>
      <c r="M16" s="889">
        <v>1215.5</v>
      </c>
    </row>
    <row r="17" spans="1:16" ht="28.5" customHeight="1">
      <c r="B17" s="1117"/>
      <c r="C17" s="1118"/>
      <c r="D17" s="633" t="s">
        <v>260</v>
      </c>
      <c r="E17" s="918">
        <v>3990.4</v>
      </c>
      <c r="F17" s="918">
        <v>5029.8</v>
      </c>
      <c r="G17" s="918">
        <v>5812.4</v>
      </c>
      <c r="H17" s="918">
        <v>6236.7</v>
      </c>
      <c r="I17" s="889">
        <v>7189.7</v>
      </c>
      <c r="J17" s="889">
        <v>7727.8</v>
      </c>
      <c r="K17" s="889">
        <v>8125.8</v>
      </c>
      <c r="L17" s="889">
        <v>8233.5</v>
      </c>
      <c r="M17" s="889">
        <v>8801.6</v>
      </c>
    </row>
    <row r="18" spans="1:16" ht="28.5" customHeight="1">
      <c r="B18" s="1117"/>
      <c r="C18" s="1118"/>
      <c r="D18" s="633" t="s">
        <v>259</v>
      </c>
      <c r="E18" s="918">
        <v>2441.1999999999998</v>
      </c>
      <c r="F18" s="918">
        <v>2364.9</v>
      </c>
      <c r="G18" s="918">
        <v>3276.4</v>
      </c>
      <c r="H18" s="918">
        <v>3971.4</v>
      </c>
      <c r="I18" s="889">
        <v>3972.1</v>
      </c>
      <c r="J18" s="889">
        <v>4162</v>
      </c>
      <c r="K18" s="889">
        <v>4478.6000000000004</v>
      </c>
      <c r="L18" s="889">
        <v>4815.3999999999996</v>
      </c>
      <c r="M18" s="889">
        <v>5019.1000000000004</v>
      </c>
    </row>
    <row r="19" spans="1:16" ht="28.5" customHeight="1">
      <c r="A19" s="227"/>
      <c r="B19" s="1117"/>
      <c r="C19" s="1118"/>
      <c r="D19" s="633" t="s">
        <v>344</v>
      </c>
      <c r="E19" s="918">
        <v>50172.3</v>
      </c>
      <c r="F19" s="918">
        <v>58424.2</v>
      </c>
      <c r="G19" s="918">
        <v>61781.8</v>
      </c>
      <c r="H19" s="918">
        <v>69381.7</v>
      </c>
      <c r="I19" s="889">
        <v>67355.899999999994</v>
      </c>
      <c r="J19" s="889">
        <v>60243.4</v>
      </c>
      <c r="K19" s="889">
        <v>67318.100000000006</v>
      </c>
      <c r="L19" s="889">
        <v>73277.899999999994</v>
      </c>
      <c r="M19" s="889">
        <v>72410.100000000006</v>
      </c>
    </row>
    <row r="20" spans="1:16" s="339" customFormat="1" ht="28.5" customHeight="1">
      <c r="B20" s="1117"/>
      <c r="C20" s="1118"/>
      <c r="D20" s="633" t="s">
        <v>251</v>
      </c>
      <c r="E20" s="918">
        <v>138</v>
      </c>
      <c r="F20" s="918">
        <v>121.8</v>
      </c>
      <c r="G20" s="918">
        <v>156.19999999999999</v>
      </c>
      <c r="H20" s="918">
        <v>181.9</v>
      </c>
      <c r="I20" s="889">
        <v>211.2</v>
      </c>
      <c r="J20" s="889">
        <v>189.7</v>
      </c>
      <c r="K20" s="889">
        <v>171.7</v>
      </c>
      <c r="L20" s="889">
        <v>138</v>
      </c>
      <c r="M20" s="889">
        <v>154.9</v>
      </c>
      <c r="N20" s="22"/>
    </row>
    <row r="21" spans="1:16" ht="28.5" customHeight="1">
      <c r="B21" s="1117"/>
      <c r="C21" s="1118"/>
      <c r="D21" s="633" t="s">
        <v>252</v>
      </c>
      <c r="E21" s="918">
        <v>0.4</v>
      </c>
      <c r="F21" s="918" t="s">
        <v>350</v>
      </c>
      <c r="G21" s="918" t="s">
        <v>350</v>
      </c>
      <c r="H21" s="918" t="s">
        <v>22</v>
      </c>
      <c r="I21" s="889" t="s">
        <v>22</v>
      </c>
      <c r="J21" s="889" t="s">
        <v>22</v>
      </c>
      <c r="K21" s="889" t="s">
        <v>22</v>
      </c>
      <c r="L21" s="889" t="s">
        <v>22</v>
      </c>
      <c r="M21" s="889" t="s">
        <v>22</v>
      </c>
    </row>
    <row r="22" spans="1:16" ht="28.5" customHeight="1">
      <c r="B22" s="1117"/>
      <c r="C22" s="1118"/>
      <c r="D22" s="633" t="s">
        <v>258</v>
      </c>
      <c r="E22" s="918">
        <v>460</v>
      </c>
      <c r="F22" s="918">
        <v>583</v>
      </c>
      <c r="G22" s="918">
        <v>440.4</v>
      </c>
      <c r="H22" s="918">
        <v>440.4</v>
      </c>
      <c r="I22" s="889">
        <v>440.4</v>
      </c>
      <c r="J22" s="889">
        <v>440.4</v>
      </c>
      <c r="K22" s="889">
        <v>440.4</v>
      </c>
      <c r="L22" s="889">
        <v>440.4</v>
      </c>
      <c r="M22" s="889">
        <v>440.4</v>
      </c>
    </row>
    <row r="23" spans="1:16" ht="28.5" customHeight="1" thickBot="1">
      <c r="B23" s="1119"/>
      <c r="C23" s="1120"/>
      <c r="D23" s="633" t="s">
        <v>9</v>
      </c>
      <c r="E23" s="921">
        <v>61877</v>
      </c>
      <c r="F23" s="921">
        <v>71973.7</v>
      </c>
      <c r="G23" s="921">
        <v>76723.100000000006</v>
      </c>
      <c r="H23" s="921">
        <v>86271.9</v>
      </c>
      <c r="I23" s="894">
        <v>86185.600000000006</v>
      </c>
      <c r="J23" s="894">
        <v>79752.100000000006</v>
      </c>
      <c r="K23" s="894">
        <v>87987.8</v>
      </c>
      <c r="L23" s="894">
        <v>93920.8</v>
      </c>
      <c r="M23" s="894">
        <v>94276.6</v>
      </c>
      <c r="O23" s="23"/>
    </row>
    <row r="24" spans="1:16" ht="34.5" thickTop="1" thickBot="1">
      <c r="A24" s="637"/>
      <c r="B24" s="1103" t="s">
        <v>302</v>
      </c>
      <c r="C24" s="1103"/>
      <c r="D24" s="1104"/>
      <c r="E24" s="922">
        <v>173932.7</v>
      </c>
      <c r="F24" s="922">
        <v>185832</v>
      </c>
      <c r="G24" s="922">
        <v>198764.9</v>
      </c>
      <c r="H24" s="922">
        <v>207558.1</v>
      </c>
      <c r="I24" s="899">
        <v>215292.7</v>
      </c>
      <c r="J24" s="899">
        <v>220901.9</v>
      </c>
      <c r="K24" s="899">
        <v>239713.8</v>
      </c>
      <c r="L24" s="899">
        <v>241492.2</v>
      </c>
      <c r="M24" s="899">
        <v>243826.3</v>
      </c>
      <c r="O24" s="23"/>
    </row>
    <row r="25" spans="1:16" s="628" customFormat="1" ht="24.75" customHeight="1" thickTop="1">
      <c r="A25" s="637"/>
      <c r="B25" s="638" t="s">
        <v>257</v>
      </c>
      <c r="C25" s="639"/>
      <c r="D25" s="640"/>
      <c r="K25" s="641"/>
      <c r="L25" s="641"/>
      <c r="M25" s="641"/>
      <c r="P25" s="22"/>
    </row>
    <row r="26" spans="1:16" s="628" customFormat="1" ht="20.25" customHeight="1">
      <c r="A26" s="637"/>
      <c r="B26" s="1102" t="s">
        <v>341</v>
      </c>
      <c r="C26" s="1102"/>
      <c r="D26" s="1102"/>
      <c r="L26" s="641"/>
      <c r="M26" s="641"/>
    </row>
    <row r="27" spans="1:16" s="628" customFormat="1" ht="24" customHeight="1">
      <c r="A27" s="637"/>
      <c r="B27" s="197" t="s">
        <v>101</v>
      </c>
      <c r="C27" s="642"/>
      <c r="D27" s="637"/>
      <c r="E27" s="643"/>
      <c r="F27" s="643"/>
      <c r="G27" s="643"/>
      <c r="H27" s="643"/>
      <c r="I27" s="643"/>
      <c r="J27" s="643"/>
      <c r="K27" s="643"/>
    </row>
    <row r="28" spans="1:16" s="628" customFormat="1" ht="24" customHeight="1">
      <c r="A28" s="644"/>
      <c r="B28" s="645"/>
      <c r="C28" s="642"/>
      <c r="D28" s="637"/>
      <c r="E28" s="646"/>
      <c r="F28" s="646"/>
      <c r="G28" s="646"/>
      <c r="H28" s="646"/>
      <c r="I28" s="646"/>
      <c r="J28" s="646"/>
      <c r="K28" s="646"/>
      <c r="L28" s="643"/>
      <c r="M28" s="643"/>
    </row>
    <row r="29" spans="1:16" s="628" customFormat="1" ht="21" customHeight="1">
      <c r="C29" s="627"/>
      <c r="E29" s="629"/>
      <c r="F29" s="629"/>
      <c r="G29" s="629"/>
      <c r="H29" s="629"/>
      <c r="I29" s="629"/>
      <c r="J29" s="647"/>
      <c r="K29" s="647"/>
      <c r="L29" s="648"/>
      <c r="M29" s="648"/>
    </row>
    <row r="30" spans="1:16" s="628" customFormat="1" ht="20.25" customHeight="1">
      <c r="C30" s="627"/>
      <c r="E30" s="629"/>
      <c r="F30" s="629"/>
      <c r="G30" s="629"/>
      <c r="H30" s="629"/>
      <c r="I30" s="629"/>
      <c r="J30" s="647"/>
      <c r="K30" s="647"/>
      <c r="L30" s="648"/>
      <c r="M30" s="648"/>
    </row>
    <row r="31" spans="1:16" s="628" customFormat="1" ht="20.25" customHeight="1">
      <c r="C31" s="627"/>
      <c r="E31" s="629"/>
      <c r="F31" s="629"/>
      <c r="G31" s="629"/>
      <c r="H31" s="629"/>
      <c r="I31" s="629"/>
      <c r="J31" s="647"/>
      <c r="K31" s="647"/>
      <c r="L31" s="648"/>
      <c r="M31" s="648"/>
    </row>
    <row r="32" spans="1:16" ht="27.75" customHeight="1">
      <c r="E32" s="31"/>
      <c r="F32" s="31"/>
      <c r="G32" s="31"/>
      <c r="H32" s="31"/>
      <c r="I32" s="31"/>
      <c r="J32" s="629"/>
      <c r="K32" s="629"/>
      <c r="L32" s="641"/>
      <c r="M32" s="641"/>
    </row>
    <row r="33" spans="5:11" ht="21.75" customHeight="1">
      <c r="E33" s="31"/>
      <c r="F33" s="31"/>
      <c r="G33" s="31"/>
      <c r="H33" s="31"/>
      <c r="I33" s="31"/>
      <c r="J33" s="31"/>
      <c r="K33" s="31"/>
    </row>
    <row r="34" spans="5:11" ht="18.75" customHeight="1">
      <c r="E34" s="31"/>
      <c r="F34" s="31"/>
      <c r="G34" s="31"/>
      <c r="H34" s="31"/>
      <c r="I34" s="31"/>
      <c r="J34" s="31"/>
      <c r="K34" s="31"/>
    </row>
    <row r="35" spans="5:11" ht="18.75" customHeight="1">
      <c r="E35" s="31"/>
      <c r="F35" s="31"/>
      <c r="G35" s="31"/>
      <c r="H35" s="31"/>
      <c r="I35" s="31"/>
      <c r="J35" s="31"/>
      <c r="K35" s="31"/>
    </row>
    <row r="36" spans="5:11" ht="21.75" customHeight="1">
      <c r="E36" s="32"/>
      <c r="F36" s="32"/>
      <c r="G36" s="32"/>
      <c r="H36" s="32"/>
      <c r="I36" s="32"/>
      <c r="J36" s="32"/>
      <c r="K36" s="32"/>
    </row>
    <row r="37" spans="5:11" ht="21.75" customHeight="1">
      <c r="E37" s="31"/>
      <c r="F37" s="31"/>
      <c r="G37" s="31"/>
      <c r="H37" s="31"/>
      <c r="I37" s="31"/>
      <c r="J37" s="31"/>
      <c r="K37" s="31"/>
    </row>
    <row r="38" spans="5:11" ht="21.75" customHeight="1">
      <c r="E38" s="23"/>
      <c r="F38" s="23"/>
      <c r="G38" s="23"/>
      <c r="H38" s="23"/>
      <c r="I38" s="23"/>
      <c r="J38" s="23"/>
      <c r="K38" s="23"/>
    </row>
    <row r="39" spans="5:11">
      <c r="E39" s="23"/>
      <c r="F39" s="23"/>
      <c r="G39" s="23"/>
      <c r="H39" s="23"/>
      <c r="I39" s="23"/>
      <c r="J39" s="23"/>
      <c r="K39" s="23"/>
    </row>
    <row r="40" spans="5:11">
      <c r="E40" s="23"/>
      <c r="F40" s="23"/>
      <c r="G40" s="23"/>
      <c r="H40" s="23"/>
      <c r="I40" s="23"/>
      <c r="J40" s="23"/>
      <c r="K40" s="23"/>
    </row>
    <row r="41" spans="5:11">
      <c r="E41" s="23"/>
      <c r="F41" s="23"/>
      <c r="G41" s="23"/>
      <c r="H41" s="23"/>
      <c r="I41" s="23"/>
      <c r="J41" s="23"/>
      <c r="K41" s="23"/>
    </row>
    <row r="42" spans="5:11">
      <c r="E42" s="23"/>
      <c r="F42" s="23"/>
      <c r="G42" s="23"/>
      <c r="H42" s="23"/>
      <c r="I42" s="23"/>
      <c r="J42" s="23"/>
      <c r="K42" s="23"/>
    </row>
    <row r="43" spans="5:11">
      <c r="E43" s="23"/>
      <c r="F43" s="23"/>
      <c r="G43" s="23"/>
      <c r="H43" s="23"/>
      <c r="I43" s="23"/>
      <c r="J43" s="23"/>
      <c r="K43" s="23"/>
    </row>
    <row r="44" spans="5:11">
      <c r="E44" s="23"/>
      <c r="F44" s="23"/>
      <c r="G44" s="23"/>
      <c r="H44" s="23"/>
      <c r="I44" s="23"/>
      <c r="J44" s="23"/>
      <c r="K44" s="23"/>
    </row>
    <row r="45" spans="5:11">
      <c r="E45" s="23"/>
      <c r="F45" s="23"/>
      <c r="G45" s="23"/>
      <c r="H45" s="23"/>
      <c r="I45" s="23"/>
      <c r="J45" s="23"/>
      <c r="K45" s="23"/>
    </row>
    <row r="46" spans="5:11">
      <c r="E46" s="23"/>
      <c r="F46" s="23"/>
      <c r="G46" s="23"/>
      <c r="H46" s="23"/>
      <c r="I46" s="23"/>
      <c r="J46" s="23"/>
      <c r="K46" s="23"/>
    </row>
    <row r="47" spans="5:11">
      <c r="E47" s="23"/>
      <c r="F47" s="23"/>
      <c r="G47" s="23"/>
      <c r="H47" s="23"/>
      <c r="I47" s="23"/>
      <c r="J47" s="23"/>
      <c r="K47" s="23"/>
    </row>
  </sheetData>
  <mergeCells count="7">
    <mergeCell ref="B26:D26"/>
    <mergeCell ref="B24:D24"/>
    <mergeCell ref="C13:D13"/>
    <mergeCell ref="B5:D5"/>
    <mergeCell ref="B6:B12"/>
    <mergeCell ref="C6:C11"/>
    <mergeCell ref="B14:C23"/>
  </mergeCells>
  <pageMargins left="0.25" right="0.25" top="0.75" bottom="0.75" header="0.3" footer="0.3"/>
  <pageSetup paperSize="9" scale="6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I79"/>
  <sheetViews>
    <sheetView rightToLeft="1" zoomScale="120" zoomScaleNormal="120" workbookViewId="0">
      <selection activeCell="B2" sqref="B2:H2"/>
    </sheetView>
  </sheetViews>
  <sheetFormatPr defaultColWidth="9.140625" defaultRowHeight="12.75"/>
  <cols>
    <col min="1" max="1" width="9.140625" style="22"/>
    <col min="2" max="2" width="23.85546875" style="282" customWidth="1"/>
    <col min="3" max="8" width="12.140625" style="22" customWidth="1"/>
    <col min="9" max="9" width="4.85546875" style="22" customWidth="1"/>
    <col min="10" max="15" width="9.140625" style="22" customWidth="1"/>
    <col min="16" max="16384" width="9.140625" style="22"/>
  </cols>
  <sheetData>
    <row r="1" spans="2:9" ht="18">
      <c r="C1" s="339"/>
      <c r="D1" s="339"/>
      <c r="E1" s="339"/>
      <c r="F1" s="339"/>
      <c r="G1" s="339"/>
      <c r="H1" s="339"/>
      <c r="I1" s="339"/>
    </row>
    <row r="2" spans="2:9" ht="45" customHeight="1">
      <c r="B2" s="1121" t="s">
        <v>422</v>
      </c>
      <c r="C2" s="1121"/>
      <c r="D2" s="1121"/>
      <c r="E2" s="1121"/>
      <c r="F2" s="1121"/>
      <c r="G2" s="1121"/>
      <c r="H2" s="1121"/>
    </row>
    <row r="3" spans="2:9" ht="23.25" customHeight="1" thickBot="1">
      <c r="B3" s="437"/>
      <c r="H3" s="352" t="s">
        <v>213</v>
      </c>
    </row>
    <row r="4" spans="2:9" ht="20.25" customHeight="1" thickTop="1">
      <c r="B4" s="1122" t="s">
        <v>212</v>
      </c>
      <c r="C4" s="1124" t="s">
        <v>315</v>
      </c>
      <c r="D4" s="1125"/>
      <c r="E4" s="1126"/>
      <c r="F4" s="1125" t="s">
        <v>333</v>
      </c>
      <c r="G4" s="1125"/>
      <c r="H4" s="1125"/>
    </row>
    <row r="5" spans="2:9" ht="25.9" customHeight="1" thickBot="1">
      <c r="B5" s="1123"/>
      <c r="C5" s="438" t="s">
        <v>215</v>
      </c>
      <c r="D5" s="436" t="s">
        <v>214</v>
      </c>
      <c r="E5" s="439" t="s">
        <v>9</v>
      </c>
      <c r="F5" s="436" t="s">
        <v>215</v>
      </c>
      <c r="G5" s="436" t="s">
        <v>214</v>
      </c>
      <c r="H5" s="436" t="s">
        <v>9</v>
      </c>
    </row>
    <row r="6" spans="2:9" ht="26.25" customHeight="1">
      <c r="B6" s="440" t="s">
        <v>233</v>
      </c>
      <c r="C6" s="862">
        <v>199.8</v>
      </c>
      <c r="D6" s="856" t="s">
        <v>22</v>
      </c>
      <c r="E6" s="880">
        <v>199.8</v>
      </c>
      <c r="F6" s="861">
        <v>166.5</v>
      </c>
      <c r="G6" s="861" t="s">
        <v>22</v>
      </c>
      <c r="H6" s="861">
        <v>166.5</v>
      </c>
    </row>
    <row r="7" spans="2:9" ht="26.25" customHeight="1">
      <c r="B7" s="440" t="s">
        <v>232</v>
      </c>
      <c r="C7" s="862">
        <v>31.1</v>
      </c>
      <c r="D7" s="861">
        <v>4.7</v>
      </c>
      <c r="E7" s="881">
        <v>35.799999999999997</v>
      </c>
      <c r="F7" s="861">
        <v>32.1</v>
      </c>
      <c r="G7" s="861">
        <v>3.3</v>
      </c>
      <c r="H7" s="861">
        <v>35.4</v>
      </c>
    </row>
    <row r="8" spans="2:9" ht="26.25" customHeight="1">
      <c r="B8" s="440" t="s">
        <v>230</v>
      </c>
      <c r="C8" s="862">
        <v>89.3</v>
      </c>
      <c r="D8" s="861" t="s">
        <v>22</v>
      </c>
      <c r="E8" s="881">
        <v>89.3</v>
      </c>
      <c r="F8" s="861">
        <v>82.1</v>
      </c>
      <c r="G8" s="861" t="s">
        <v>22</v>
      </c>
      <c r="H8" s="861">
        <v>82.1</v>
      </c>
    </row>
    <row r="9" spans="2:9" ht="26.25" customHeight="1">
      <c r="B9" s="440" t="s">
        <v>26</v>
      </c>
      <c r="C9" s="862">
        <v>291.89999999999998</v>
      </c>
      <c r="D9" s="861">
        <v>2</v>
      </c>
      <c r="E9" s="881">
        <v>293.89999999999998</v>
      </c>
      <c r="F9" s="861">
        <v>281.39999999999998</v>
      </c>
      <c r="G9" s="861">
        <v>2.2000000000000002</v>
      </c>
      <c r="H9" s="861">
        <v>283.60000000000002</v>
      </c>
    </row>
    <row r="10" spans="2:9" ht="26.25" customHeight="1">
      <c r="B10" s="440" t="s">
        <v>127</v>
      </c>
      <c r="C10" s="862">
        <v>6839.6</v>
      </c>
      <c r="D10" s="861">
        <v>7914.3</v>
      </c>
      <c r="E10" s="881">
        <v>14532</v>
      </c>
      <c r="F10" s="861">
        <v>6484.3</v>
      </c>
      <c r="G10" s="861">
        <v>7532.5</v>
      </c>
      <c r="H10" s="861">
        <v>14016.8</v>
      </c>
    </row>
    <row r="11" spans="2:9" ht="26.25" customHeight="1">
      <c r="B11" s="440" t="s">
        <v>229</v>
      </c>
      <c r="C11" s="862">
        <v>268.89999999999998</v>
      </c>
      <c r="D11" s="861">
        <v>241.2</v>
      </c>
      <c r="E11" s="881">
        <v>510.1</v>
      </c>
      <c r="F11" s="861">
        <v>325.5</v>
      </c>
      <c r="G11" s="861">
        <v>279.10000000000002</v>
      </c>
      <c r="H11" s="861">
        <v>604.6</v>
      </c>
    </row>
    <row r="12" spans="2:9" ht="26.25" customHeight="1">
      <c r="B12" s="440" t="s">
        <v>206</v>
      </c>
      <c r="C12" s="862">
        <v>262.7</v>
      </c>
      <c r="D12" s="861">
        <v>214.4</v>
      </c>
      <c r="E12" s="881">
        <v>477.1</v>
      </c>
      <c r="F12" s="861">
        <v>245.6</v>
      </c>
      <c r="G12" s="861">
        <v>203.9</v>
      </c>
      <c r="H12" s="861">
        <v>449.5</v>
      </c>
    </row>
    <row r="13" spans="2:9" ht="26.25" customHeight="1">
      <c r="B13" s="440" t="s">
        <v>138</v>
      </c>
      <c r="C13" s="862">
        <v>5620.1</v>
      </c>
      <c r="D13" s="861">
        <v>1049.4000000000001</v>
      </c>
      <c r="E13" s="881">
        <v>6669.5</v>
      </c>
      <c r="F13" s="861">
        <v>5691</v>
      </c>
      <c r="G13" s="861">
        <v>1062.5</v>
      </c>
      <c r="H13" s="861">
        <v>6753.5</v>
      </c>
    </row>
    <row r="14" spans="2:9" ht="26.25" customHeight="1">
      <c r="B14" s="440" t="s">
        <v>125</v>
      </c>
      <c r="C14" s="862">
        <v>845.1</v>
      </c>
      <c r="D14" s="861">
        <v>798.5</v>
      </c>
      <c r="E14" s="881">
        <v>1643.6</v>
      </c>
      <c r="F14" s="861">
        <v>835.6</v>
      </c>
      <c r="G14" s="861">
        <v>802.9</v>
      </c>
      <c r="H14" s="861">
        <v>1638.5</v>
      </c>
    </row>
    <row r="15" spans="2:9" ht="26.25" customHeight="1">
      <c r="B15" s="440" t="s">
        <v>225</v>
      </c>
      <c r="C15" s="862">
        <v>13.7</v>
      </c>
      <c r="D15" s="861" t="s">
        <v>22</v>
      </c>
      <c r="E15" s="881">
        <v>13.7</v>
      </c>
      <c r="F15" s="861">
        <v>14.6</v>
      </c>
      <c r="G15" s="861" t="s">
        <v>22</v>
      </c>
      <c r="H15" s="861">
        <v>14.6</v>
      </c>
    </row>
    <row r="16" spans="2:9" ht="26.25" customHeight="1">
      <c r="B16" s="440" t="s">
        <v>223</v>
      </c>
      <c r="C16" s="862">
        <v>295.7</v>
      </c>
      <c r="D16" s="861">
        <v>270.8</v>
      </c>
      <c r="E16" s="881">
        <v>566.5</v>
      </c>
      <c r="F16" s="861">
        <v>291.89999999999998</v>
      </c>
      <c r="G16" s="861">
        <v>255.3</v>
      </c>
      <c r="H16" s="861">
        <v>547.20000000000005</v>
      </c>
    </row>
    <row r="17" spans="2:8" ht="26.25" customHeight="1">
      <c r="B17" s="440" t="s">
        <v>182</v>
      </c>
      <c r="C17" s="862">
        <v>8.6</v>
      </c>
      <c r="D17" s="861">
        <v>2.2999999999999998</v>
      </c>
      <c r="E17" s="881">
        <v>10.9</v>
      </c>
      <c r="F17" s="861">
        <v>11.2</v>
      </c>
      <c r="G17" s="861">
        <v>1.4</v>
      </c>
      <c r="H17" s="861">
        <v>12.6</v>
      </c>
    </row>
    <row r="18" spans="2:8" ht="26.25" customHeight="1" thickBot="1">
      <c r="B18" s="440" t="s">
        <v>220</v>
      </c>
      <c r="C18" s="867">
        <v>389.4</v>
      </c>
      <c r="D18" s="866">
        <v>3.9</v>
      </c>
      <c r="E18" s="882">
        <v>393.3</v>
      </c>
      <c r="F18" s="866">
        <v>401.7</v>
      </c>
      <c r="G18" s="866">
        <v>4.0999999999999996</v>
      </c>
      <c r="H18" s="866">
        <v>405.8</v>
      </c>
    </row>
    <row r="19" spans="2:8" ht="26.25" customHeight="1" thickBot="1">
      <c r="B19" s="441" t="s">
        <v>9</v>
      </c>
      <c r="C19" s="870">
        <v>15155.9</v>
      </c>
      <c r="D19" s="877">
        <v>10501.5</v>
      </c>
      <c r="E19" s="906">
        <v>25435.5</v>
      </c>
      <c r="F19" s="877">
        <v>14863.5</v>
      </c>
      <c r="G19" s="877">
        <v>10147.200000000001</v>
      </c>
      <c r="H19" s="877">
        <v>25010.7</v>
      </c>
    </row>
    <row r="20" spans="2:8" ht="26.25" customHeight="1" thickTop="1">
      <c r="C20" s="23"/>
      <c r="D20" s="23"/>
      <c r="E20" s="23"/>
      <c r="F20" s="23"/>
      <c r="G20" s="23"/>
      <c r="H20" s="23"/>
    </row>
    <row r="21" spans="2:8" ht="26.25" customHeight="1"/>
    <row r="22" spans="2:8" ht="26.25" customHeight="1">
      <c r="B22" s="440"/>
    </row>
    <row r="23" spans="2:8" ht="26.25" customHeight="1"/>
    <row r="24" spans="2:8" ht="26.25" customHeight="1">
      <c r="B24" s="440"/>
    </row>
    <row r="25" spans="2:8" ht="26.25" customHeight="1">
      <c r="B25" s="440"/>
    </row>
    <row r="26" spans="2:8" ht="26.25" customHeight="1">
      <c r="B26" s="440"/>
    </row>
    <row r="27" spans="2:8" ht="26.25" customHeight="1"/>
    <row r="28" spans="2:8" ht="26.25" customHeight="1">
      <c r="B28" s="440"/>
    </row>
    <row r="29" spans="2:8" ht="26.25" customHeight="1"/>
    <row r="30" spans="2:8" ht="26.25" customHeight="1"/>
    <row r="31" spans="2:8" ht="26.25" customHeight="1">
      <c r="B31" s="440"/>
    </row>
    <row r="32" spans="2:8" ht="26.25" customHeight="1"/>
    <row r="33" spans="2:2" ht="26.25" customHeight="1"/>
    <row r="34" spans="2:2" ht="26.25" customHeight="1">
      <c r="B34" s="22"/>
    </row>
    <row r="35" spans="2:2" ht="26.25" customHeight="1">
      <c r="B35" s="22"/>
    </row>
    <row r="36" spans="2:2" ht="26.25" customHeight="1">
      <c r="B36" s="22"/>
    </row>
    <row r="37" spans="2:2" ht="26.25" customHeight="1">
      <c r="B37" s="440"/>
    </row>
    <row r="38" spans="2:2" ht="27.75" customHeight="1">
      <c r="B38" s="22"/>
    </row>
    <row r="39" spans="2:2" ht="26.25" customHeight="1">
      <c r="B39" s="442"/>
    </row>
    <row r="40" spans="2:2" ht="27.75" customHeight="1">
      <c r="B40" s="442"/>
    </row>
    <row r="41" spans="2:2" ht="27.75" customHeight="1">
      <c r="B41" s="442"/>
    </row>
    <row r="42" spans="2:2" ht="27.75" customHeight="1">
      <c r="B42" s="197"/>
    </row>
    <row r="43" spans="2:2" ht="27.75" customHeight="1">
      <c r="B43" s="443"/>
    </row>
    <row r="44" spans="2:2" ht="27.75" customHeight="1"/>
    <row r="45" spans="2:2" ht="27.75" customHeight="1"/>
    <row r="46" spans="2:2" ht="27.75" customHeight="1"/>
    <row r="47" spans="2:2" ht="27.75" customHeight="1"/>
    <row r="48" spans="2:2" ht="27.75" customHeight="1"/>
    <row r="49" ht="27.75" customHeight="1"/>
    <row r="50" ht="27.75" customHeight="1"/>
    <row r="51" ht="27.75" customHeight="1"/>
    <row r="52" ht="27.75" customHeight="1"/>
    <row r="53" ht="32.25" customHeight="1"/>
    <row r="54" ht="27.75" customHeight="1"/>
    <row r="55" ht="27.75" customHeight="1"/>
    <row r="56" ht="27.75" customHeight="1"/>
    <row r="57" ht="27.75" customHeight="1"/>
    <row r="58" ht="27.75" customHeight="1"/>
    <row r="59" ht="27.75" customHeight="1"/>
    <row r="60" ht="27.75" customHeight="1"/>
    <row r="61" ht="27.75" customHeight="1"/>
    <row r="62" ht="27.75" customHeight="1"/>
    <row r="63" ht="27.75" customHeight="1"/>
    <row r="64" ht="27.75" customHeight="1"/>
    <row r="65" ht="27.75" customHeight="1"/>
    <row r="66" ht="27.75" customHeight="1"/>
    <row r="67" ht="22.5" customHeight="1"/>
    <row r="68" ht="22.5" customHeight="1"/>
    <row r="69" ht="18" customHeight="1"/>
    <row r="70" ht="21" customHeight="1"/>
    <row r="71" ht="21" customHeight="1"/>
    <row r="72" ht="18" customHeight="1"/>
    <row r="73" ht="21.75" customHeight="1"/>
    <row r="74" ht="21.75" customHeight="1"/>
    <row r="75" ht="22.5" customHeight="1"/>
    <row r="76" ht="18.75" customHeight="1"/>
    <row r="77" ht="21" customHeight="1"/>
    <row r="78" ht="21" customHeight="1"/>
    <row r="79" ht="21" customHeight="1"/>
  </sheetData>
  <mergeCells count="4">
    <mergeCell ref="B2:H2"/>
    <mergeCell ref="B4:B5"/>
    <mergeCell ref="C4:E4"/>
    <mergeCell ref="F4:H4"/>
  </mergeCells>
  <phoneticPr fontId="147" type="noConversion"/>
  <pageMargins left="0.24" right="0.24" top="0.21" bottom="0.17" header="0.17" footer="0.17"/>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0FE8-9169-4126-95B8-D31ABBF4D63B}">
  <dimension ref="B2:I9"/>
  <sheetViews>
    <sheetView rightToLeft="1" zoomScale="120" zoomScaleNormal="120" workbookViewId="0">
      <selection activeCell="B2" sqref="B2"/>
    </sheetView>
  </sheetViews>
  <sheetFormatPr defaultRowHeight="15"/>
  <cols>
    <col min="2" max="2" width="29.85546875" customWidth="1"/>
    <col min="3" max="5" width="19.5703125" customWidth="1"/>
    <col min="6" max="6" width="17" customWidth="1"/>
  </cols>
  <sheetData>
    <row r="2" spans="2:9" ht="25.5">
      <c r="B2" s="696" t="s">
        <v>421</v>
      </c>
    </row>
    <row r="3" spans="2:9" ht="16.5" thickBot="1">
      <c r="B3" s="697"/>
    </row>
    <row r="4" spans="2:9" ht="21.75" thickTop="1" thickBot="1">
      <c r="B4" s="677" t="s">
        <v>49</v>
      </c>
      <c r="C4" s="678" t="s">
        <v>353</v>
      </c>
      <c r="D4" s="678">
        <v>1401</v>
      </c>
      <c r="E4" s="678" t="s">
        <v>354</v>
      </c>
    </row>
    <row r="5" spans="2:9" ht="18">
      <c r="B5" s="698" t="s">
        <v>355</v>
      </c>
      <c r="C5" s="699">
        <v>1102376</v>
      </c>
      <c r="D5" s="699">
        <v>70988</v>
      </c>
      <c r="E5" s="699">
        <v>1173364</v>
      </c>
      <c r="F5" s="700"/>
      <c r="G5" s="700"/>
      <c r="H5" s="700"/>
      <c r="I5" s="701"/>
    </row>
    <row r="6" spans="2:9" ht="18.75" thickBot="1">
      <c r="B6" s="702" t="s">
        <v>356</v>
      </c>
      <c r="C6" s="699">
        <v>2966004</v>
      </c>
      <c r="D6" s="699">
        <v>38860</v>
      </c>
      <c r="E6" s="699">
        <v>3004864</v>
      </c>
      <c r="F6" s="700"/>
      <c r="G6" s="703"/>
      <c r="H6" s="700"/>
    </row>
    <row r="7" spans="2:9" ht="18.75" thickBot="1">
      <c r="B7" s="704" t="s">
        <v>357</v>
      </c>
      <c r="C7" s="705">
        <v>4068380</v>
      </c>
      <c r="D7" s="705">
        <v>109848</v>
      </c>
      <c r="E7" s="705">
        <v>4178228</v>
      </c>
      <c r="F7" s="700"/>
      <c r="G7" s="700"/>
      <c r="H7" s="700"/>
    </row>
    <row r="8" spans="2:9" ht="17.25" thickTop="1">
      <c r="B8" s="434" t="s">
        <v>358</v>
      </c>
      <c r="C8" s="434"/>
      <c r="D8" s="434"/>
    </row>
    <row r="9" spans="2:9" ht="16.5">
      <c r="B9" s="434"/>
      <c r="C9" s="434"/>
      <c r="D9" s="43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9B37-3393-4E32-B8B5-F5764D9BD59A}">
  <dimension ref="B2:H17"/>
  <sheetViews>
    <sheetView rightToLeft="1" zoomScale="120" zoomScaleNormal="120" workbookViewId="0">
      <selection activeCell="B2" sqref="B2"/>
    </sheetView>
  </sheetViews>
  <sheetFormatPr defaultRowHeight="15"/>
  <cols>
    <col min="2" max="2" width="44" customWidth="1"/>
    <col min="3" max="7" width="13.5703125" customWidth="1"/>
  </cols>
  <sheetData>
    <row r="2" spans="2:8" ht="24.75" thickBot="1">
      <c r="B2" s="706" t="s">
        <v>420</v>
      </c>
      <c r="C2" s="706"/>
      <c r="D2" s="706"/>
      <c r="E2" s="706"/>
      <c r="F2" s="706"/>
      <c r="G2" s="706"/>
    </row>
    <row r="3" spans="2:8" ht="18.75" thickTop="1">
      <c r="B3" s="1127" t="s">
        <v>13</v>
      </c>
      <c r="C3" s="1129" t="s">
        <v>359</v>
      </c>
      <c r="D3" s="1127"/>
      <c r="E3" s="1130"/>
      <c r="F3" s="1131" t="s">
        <v>360</v>
      </c>
      <c r="G3" s="1127" t="s">
        <v>9</v>
      </c>
    </row>
    <row r="4" spans="2:8" ht="18.75" thickBot="1">
      <c r="B4" s="1128"/>
      <c r="C4" s="707" t="s">
        <v>361</v>
      </c>
      <c r="D4" s="708" t="s">
        <v>362</v>
      </c>
      <c r="E4" s="709" t="s">
        <v>363</v>
      </c>
      <c r="F4" s="1132"/>
      <c r="G4" s="1128"/>
    </row>
    <row r="5" spans="2:8" ht="18.75">
      <c r="B5" s="710" t="s">
        <v>364</v>
      </c>
      <c r="C5" s="857">
        <v>465</v>
      </c>
      <c r="D5" s="856">
        <v>209</v>
      </c>
      <c r="E5" s="909">
        <v>644</v>
      </c>
      <c r="F5" s="914">
        <v>860</v>
      </c>
      <c r="G5" s="856">
        <v>2178</v>
      </c>
    </row>
    <row r="6" spans="2:8" ht="18.75">
      <c r="B6" s="710" t="s">
        <v>365</v>
      </c>
      <c r="C6" s="862">
        <v>4</v>
      </c>
      <c r="D6" s="861">
        <v>14</v>
      </c>
      <c r="E6" s="910">
        <v>44</v>
      </c>
      <c r="F6" s="915">
        <v>19</v>
      </c>
      <c r="G6" s="861">
        <v>81</v>
      </c>
      <c r="H6" s="711"/>
    </row>
    <row r="7" spans="2:8" ht="18.75">
      <c r="B7" s="710" t="s">
        <v>366</v>
      </c>
      <c r="C7" s="862">
        <v>1</v>
      </c>
      <c r="D7" s="861">
        <v>15</v>
      </c>
      <c r="E7" s="910">
        <v>22</v>
      </c>
      <c r="F7" s="915">
        <v>21</v>
      </c>
      <c r="G7" s="861">
        <v>59</v>
      </c>
      <c r="H7" s="711"/>
    </row>
    <row r="8" spans="2:8" ht="18.75">
      <c r="B8" s="710" t="s">
        <v>367</v>
      </c>
      <c r="C8" s="862">
        <v>1</v>
      </c>
      <c r="D8" s="861">
        <v>9</v>
      </c>
      <c r="E8" s="910">
        <v>22</v>
      </c>
      <c r="F8" s="915">
        <v>23</v>
      </c>
      <c r="G8" s="861">
        <v>55</v>
      </c>
      <c r="H8" s="711"/>
    </row>
    <row r="9" spans="2:8" ht="18.75">
      <c r="B9" s="710" t="s">
        <v>368</v>
      </c>
      <c r="C9" s="862">
        <v>1</v>
      </c>
      <c r="D9" s="861">
        <v>11</v>
      </c>
      <c r="E9" s="910">
        <v>8</v>
      </c>
      <c r="F9" s="915">
        <v>19</v>
      </c>
      <c r="G9" s="861">
        <v>39</v>
      </c>
      <c r="H9" s="711"/>
    </row>
    <row r="10" spans="2:8" ht="18.75">
      <c r="B10" s="710" t="s">
        <v>369</v>
      </c>
      <c r="C10" s="862">
        <v>4</v>
      </c>
      <c r="D10" s="861">
        <v>17</v>
      </c>
      <c r="E10" s="910">
        <v>5</v>
      </c>
      <c r="F10" s="915">
        <v>24</v>
      </c>
      <c r="G10" s="861">
        <v>50</v>
      </c>
      <c r="H10" s="711"/>
    </row>
    <row r="11" spans="2:8" ht="18.75">
      <c r="B11" s="710" t="s">
        <v>370</v>
      </c>
      <c r="C11" s="862">
        <v>5</v>
      </c>
      <c r="D11" s="861">
        <v>12</v>
      </c>
      <c r="E11" s="910">
        <v>1</v>
      </c>
      <c r="F11" s="915">
        <v>13</v>
      </c>
      <c r="G11" s="861">
        <v>31</v>
      </c>
      <c r="H11" s="711"/>
    </row>
    <row r="12" spans="2:8" ht="18.75">
      <c r="B12" s="710" t="s">
        <v>371</v>
      </c>
      <c r="C12" s="862" t="s">
        <v>22</v>
      </c>
      <c r="D12" s="861">
        <v>3</v>
      </c>
      <c r="E12" s="910" t="s">
        <v>22</v>
      </c>
      <c r="F12" s="915">
        <v>6</v>
      </c>
      <c r="G12" s="861">
        <v>9</v>
      </c>
      <c r="H12" s="711"/>
    </row>
    <row r="13" spans="2:8" ht="18.75">
      <c r="B13" s="710" t="s">
        <v>372</v>
      </c>
      <c r="C13" s="862">
        <v>1</v>
      </c>
      <c r="D13" s="861">
        <v>16</v>
      </c>
      <c r="E13" s="910" t="s">
        <v>22</v>
      </c>
      <c r="F13" s="915">
        <v>18</v>
      </c>
      <c r="G13" s="861">
        <v>35</v>
      </c>
      <c r="H13" s="711"/>
    </row>
    <row r="14" spans="2:8" ht="19.5" thickBot="1">
      <c r="B14" s="907" t="s">
        <v>373</v>
      </c>
      <c r="C14" s="912">
        <v>3</v>
      </c>
      <c r="D14" s="763">
        <v>6</v>
      </c>
      <c r="E14" s="913" t="s">
        <v>22</v>
      </c>
      <c r="F14" s="916">
        <v>10</v>
      </c>
      <c r="G14" s="763">
        <v>19</v>
      </c>
      <c r="H14" s="711"/>
    </row>
    <row r="15" spans="2:8" s="363" customFormat="1" ht="18.75" thickBot="1">
      <c r="B15" s="908" t="s">
        <v>398</v>
      </c>
      <c r="C15" s="870">
        <v>485</v>
      </c>
      <c r="D15" s="877">
        <v>312</v>
      </c>
      <c r="E15" s="911">
        <v>746</v>
      </c>
      <c r="F15" s="917">
        <v>1013</v>
      </c>
      <c r="G15" s="877">
        <v>2556</v>
      </c>
      <c r="H15" s="711"/>
    </row>
    <row r="16" spans="2:8" ht="16.5" thickTop="1">
      <c r="B16" s="712" t="s">
        <v>374</v>
      </c>
      <c r="C16" s="713"/>
      <c r="D16" s="713"/>
      <c r="E16" s="713"/>
      <c r="F16" s="713"/>
      <c r="G16" s="713"/>
    </row>
    <row r="17" spans="3:3">
      <c r="C17" s="714"/>
    </row>
  </sheetData>
  <mergeCells count="4">
    <mergeCell ref="B3:B4"/>
    <mergeCell ref="C3:E3"/>
    <mergeCell ref="F3:F4"/>
    <mergeCell ref="G3:G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88"/>
  <sheetViews>
    <sheetView rightToLeft="1" zoomScale="120" zoomScaleNormal="120" workbookViewId="0">
      <selection activeCell="B2" sqref="B2"/>
    </sheetView>
  </sheetViews>
  <sheetFormatPr defaultColWidth="9.140625" defaultRowHeight="18"/>
  <cols>
    <col min="1" max="1" width="12.5703125" style="282" customWidth="1"/>
    <col min="2" max="2" width="17.42578125" style="282" customWidth="1"/>
    <col min="3" max="4" width="11.42578125" style="282" customWidth="1"/>
    <col min="5" max="5" width="16.5703125" style="282" customWidth="1"/>
    <col min="6" max="6" width="10.42578125" style="660" customWidth="1"/>
    <col min="7" max="7" width="11.5703125" style="282" customWidth="1"/>
    <col min="8" max="8" width="14.140625" style="327" customWidth="1"/>
    <col min="9" max="9" width="11.140625" style="282" customWidth="1"/>
    <col min="10" max="10" width="9.28515625" style="282" customWidth="1"/>
    <col min="11" max="11" width="11.140625" style="649" customWidth="1"/>
    <col min="12" max="12" width="16.140625" style="649" customWidth="1"/>
    <col min="13" max="13" width="14.42578125" style="649" customWidth="1"/>
    <col min="14" max="16384" width="9.140625" style="282"/>
  </cols>
  <sheetData>
    <row r="1" spans="1:13">
      <c r="J1" s="649"/>
    </row>
    <row r="2" spans="1:13" ht="25.5">
      <c r="B2" s="20" t="s">
        <v>419</v>
      </c>
      <c r="C2" s="650"/>
      <c r="D2" s="650"/>
      <c r="E2" s="650"/>
      <c r="F2" s="662"/>
      <c r="G2" s="650"/>
      <c r="H2" s="663"/>
      <c r="I2" s="650"/>
      <c r="J2" s="650"/>
      <c r="K2" s="651"/>
      <c r="L2" s="651"/>
      <c r="M2" s="651"/>
    </row>
    <row r="3" spans="1:13" ht="23.25" customHeight="1" thickBot="1">
      <c r="B3" s="437"/>
      <c r="C3" s="652"/>
      <c r="D3" s="652"/>
      <c r="E3" s="652"/>
      <c r="G3" s="287"/>
      <c r="H3" s="663"/>
      <c r="I3" s="652"/>
      <c r="J3" s="664"/>
      <c r="M3" s="665" t="s">
        <v>216</v>
      </c>
    </row>
    <row r="4" spans="1:13" ht="28.5" customHeight="1" thickTop="1">
      <c r="B4" s="1133" t="s">
        <v>244</v>
      </c>
      <c r="C4" s="1155" t="s">
        <v>243</v>
      </c>
      <c r="D4" s="1156"/>
      <c r="E4" s="1156"/>
      <c r="F4" s="1156"/>
      <c r="G4" s="1157"/>
      <c r="H4" s="1158" t="s">
        <v>305</v>
      </c>
      <c r="I4" s="1156"/>
      <c r="J4" s="1156"/>
      <c r="K4" s="1159"/>
      <c r="L4" s="734" t="s">
        <v>242</v>
      </c>
      <c r="M4" s="1146" t="s">
        <v>9</v>
      </c>
    </row>
    <row r="5" spans="1:13" ht="20.25" customHeight="1">
      <c r="B5" s="1134"/>
      <c r="C5" s="1136" t="s">
        <v>241</v>
      </c>
      <c r="D5" s="1138" t="s">
        <v>240</v>
      </c>
      <c r="E5" s="1138" t="s">
        <v>239</v>
      </c>
      <c r="F5" s="1140" t="s">
        <v>238</v>
      </c>
      <c r="G5" s="1149" t="s">
        <v>237</v>
      </c>
      <c r="H5" s="1142" t="s">
        <v>345</v>
      </c>
      <c r="I5" s="1138" t="s">
        <v>346</v>
      </c>
      <c r="J5" s="1153" t="s">
        <v>236</v>
      </c>
      <c r="K5" s="1144" t="s">
        <v>235</v>
      </c>
      <c r="L5" s="1151" t="s">
        <v>234</v>
      </c>
      <c r="M5" s="1147"/>
    </row>
    <row r="6" spans="1:13" ht="42" customHeight="1" thickBot="1">
      <c r="B6" s="1135"/>
      <c r="C6" s="1137"/>
      <c r="D6" s="1139"/>
      <c r="E6" s="1139"/>
      <c r="F6" s="1141"/>
      <c r="G6" s="1150"/>
      <c r="H6" s="1143"/>
      <c r="I6" s="1139"/>
      <c r="J6" s="1154"/>
      <c r="K6" s="1145"/>
      <c r="L6" s="1152"/>
      <c r="M6" s="1148"/>
    </row>
    <row r="7" spans="1:13" ht="19.149999999999999" customHeight="1">
      <c r="A7" s="666"/>
      <c r="B7" s="902" t="s">
        <v>233</v>
      </c>
      <c r="C7" s="884">
        <v>166.5</v>
      </c>
      <c r="D7" s="743">
        <v>142.69999999999999</v>
      </c>
      <c r="E7" s="743">
        <v>205.5</v>
      </c>
      <c r="F7" s="743">
        <v>1365.8</v>
      </c>
      <c r="G7" s="743">
        <v>1714.1</v>
      </c>
      <c r="H7" s="885">
        <v>4120.1000000000004</v>
      </c>
      <c r="I7" s="743">
        <v>740.8</v>
      </c>
      <c r="J7" s="886">
        <v>744.3</v>
      </c>
      <c r="K7" s="887">
        <v>227</v>
      </c>
      <c r="L7" s="884" t="s">
        <v>22</v>
      </c>
      <c r="M7" s="884">
        <v>7712.8</v>
      </c>
    </row>
    <row r="8" spans="1:13" ht="19.149999999999999" customHeight="1">
      <c r="A8" s="666"/>
      <c r="B8" s="903" t="s">
        <v>232</v>
      </c>
      <c r="C8" s="888">
        <v>32.1</v>
      </c>
      <c r="D8" s="889">
        <v>283.10000000000002</v>
      </c>
      <c r="E8" s="889">
        <v>0.7</v>
      </c>
      <c r="F8" s="889">
        <v>547.70000000000005</v>
      </c>
      <c r="G8" s="889">
        <v>831.6</v>
      </c>
      <c r="H8" s="890">
        <v>3217.2</v>
      </c>
      <c r="I8" s="889">
        <v>411</v>
      </c>
      <c r="J8" s="891">
        <v>575.4</v>
      </c>
      <c r="K8" s="892">
        <v>101.1</v>
      </c>
      <c r="L8" s="888">
        <v>3.3</v>
      </c>
      <c r="M8" s="888">
        <v>5171.8</v>
      </c>
    </row>
    <row r="9" spans="1:13" ht="19.149999999999999" customHeight="1">
      <c r="A9" s="666"/>
      <c r="B9" s="903" t="s">
        <v>231</v>
      </c>
      <c r="C9" s="888" t="s">
        <v>22</v>
      </c>
      <c r="D9" s="889">
        <v>82.2</v>
      </c>
      <c r="E9" s="889">
        <v>2.2999999999999998</v>
      </c>
      <c r="F9" s="889">
        <v>165.3</v>
      </c>
      <c r="G9" s="889">
        <v>249.8</v>
      </c>
      <c r="H9" s="890">
        <v>1262.4000000000001</v>
      </c>
      <c r="I9" s="889">
        <v>183.2</v>
      </c>
      <c r="J9" s="891">
        <v>235</v>
      </c>
      <c r="K9" s="892">
        <v>95.3</v>
      </c>
      <c r="L9" s="888" t="s">
        <v>22</v>
      </c>
      <c r="M9" s="888">
        <v>2025.7</v>
      </c>
    </row>
    <row r="10" spans="1:13" ht="19.149999999999999" customHeight="1">
      <c r="A10" s="666"/>
      <c r="B10" s="903" t="s">
        <v>230</v>
      </c>
      <c r="C10" s="888">
        <v>82.1</v>
      </c>
      <c r="D10" s="889">
        <v>585.79999999999995</v>
      </c>
      <c r="E10" s="889">
        <v>4231.3</v>
      </c>
      <c r="F10" s="889">
        <v>1819</v>
      </c>
      <c r="G10" s="889">
        <v>6636.1</v>
      </c>
      <c r="H10" s="890">
        <v>4831</v>
      </c>
      <c r="I10" s="889">
        <v>623.1</v>
      </c>
      <c r="J10" s="891">
        <v>584.70000000000005</v>
      </c>
      <c r="K10" s="892">
        <v>618.4</v>
      </c>
      <c r="L10" s="888" t="s">
        <v>22</v>
      </c>
      <c r="M10" s="888">
        <v>13375.4</v>
      </c>
    </row>
    <row r="11" spans="1:13" ht="19.149999999999999" customHeight="1">
      <c r="A11" s="666"/>
      <c r="B11" s="903" t="s">
        <v>199</v>
      </c>
      <c r="C11" s="888" t="s">
        <v>22</v>
      </c>
      <c r="D11" s="889">
        <v>265.7</v>
      </c>
      <c r="E11" s="889" t="s">
        <v>22</v>
      </c>
      <c r="F11" s="889">
        <v>559.6</v>
      </c>
      <c r="G11" s="889">
        <v>825.3</v>
      </c>
      <c r="H11" s="890">
        <v>2525.5</v>
      </c>
      <c r="I11" s="889">
        <v>309.89999999999998</v>
      </c>
      <c r="J11" s="891">
        <v>266</v>
      </c>
      <c r="K11" s="892">
        <v>71.599999999999994</v>
      </c>
      <c r="L11" s="888" t="s">
        <v>22</v>
      </c>
      <c r="M11" s="888">
        <v>3998.3</v>
      </c>
    </row>
    <row r="12" spans="1:13" ht="19.149999999999999" customHeight="1">
      <c r="A12" s="666"/>
      <c r="B12" s="903" t="s">
        <v>26</v>
      </c>
      <c r="C12" s="888">
        <v>281.39999999999998</v>
      </c>
      <c r="D12" s="889">
        <v>82.5</v>
      </c>
      <c r="E12" s="889" t="s">
        <v>22</v>
      </c>
      <c r="F12" s="889">
        <v>26.9</v>
      </c>
      <c r="G12" s="889">
        <v>109.5</v>
      </c>
      <c r="H12" s="890">
        <v>325.8</v>
      </c>
      <c r="I12" s="889">
        <v>44.3</v>
      </c>
      <c r="J12" s="891">
        <v>52.3</v>
      </c>
      <c r="K12" s="892">
        <v>37</v>
      </c>
      <c r="L12" s="888">
        <v>2.2000000000000002</v>
      </c>
      <c r="M12" s="888">
        <v>852.5</v>
      </c>
    </row>
    <row r="13" spans="1:13" ht="19.149999999999999" customHeight="1">
      <c r="A13" s="666"/>
      <c r="B13" s="903" t="s">
        <v>127</v>
      </c>
      <c r="C13" s="888">
        <v>6484.3</v>
      </c>
      <c r="D13" s="889">
        <v>349.3</v>
      </c>
      <c r="E13" s="889">
        <v>0.1</v>
      </c>
      <c r="F13" s="889">
        <v>20.5</v>
      </c>
      <c r="G13" s="889">
        <v>369.8</v>
      </c>
      <c r="H13" s="890">
        <v>146.80000000000001</v>
      </c>
      <c r="I13" s="889">
        <v>30.2</v>
      </c>
      <c r="J13" s="891">
        <v>70</v>
      </c>
      <c r="K13" s="892">
        <v>23.8</v>
      </c>
      <c r="L13" s="888">
        <v>7532.5</v>
      </c>
      <c r="M13" s="888">
        <v>14657.4</v>
      </c>
    </row>
    <row r="14" spans="1:13" ht="19.149999999999999" customHeight="1">
      <c r="A14" s="666"/>
      <c r="B14" s="903" t="s">
        <v>197</v>
      </c>
      <c r="C14" s="888" t="s">
        <v>22</v>
      </c>
      <c r="D14" s="889">
        <v>558</v>
      </c>
      <c r="E14" s="889">
        <v>2.2999999999999998</v>
      </c>
      <c r="F14" s="889">
        <v>2017.6</v>
      </c>
      <c r="G14" s="889">
        <v>2578</v>
      </c>
      <c r="H14" s="890">
        <v>11840.5</v>
      </c>
      <c r="I14" s="889">
        <v>2353.9</v>
      </c>
      <c r="J14" s="891">
        <v>873.1</v>
      </c>
      <c r="K14" s="892">
        <v>488.5</v>
      </c>
      <c r="L14" s="888" t="s">
        <v>22</v>
      </c>
      <c r="M14" s="888">
        <v>18133.900000000001</v>
      </c>
    </row>
    <row r="15" spans="1:13" ht="19.149999999999999" customHeight="1">
      <c r="A15" s="666"/>
      <c r="B15" s="903" t="s">
        <v>408</v>
      </c>
      <c r="C15" s="888">
        <v>325.5</v>
      </c>
      <c r="D15" s="889">
        <v>90.1</v>
      </c>
      <c r="E15" s="889">
        <v>245.1</v>
      </c>
      <c r="F15" s="889">
        <v>255.1</v>
      </c>
      <c r="G15" s="889">
        <v>590.29999999999995</v>
      </c>
      <c r="H15" s="890">
        <v>941.3</v>
      </c>
      <c r="I15" s="889">
        <v>112.9</v>
      </c>
      <c r="J15" s="891">
        <v>103.8</v>
      </c>
      <c r="K15" s="892">
        <v>59.2</v>
      </c>
      <c r="L15" s="888">
        <v>279.10000000000002</v>
      </c>
      <c r="M15" s="888">
        <v>2412.1</v>
      </c>
    </row>
    <row r="16" spans="1:13" ht="19.149999999999999" customHeight="1">
      <c r="A16" s="666"/>
      <c r="B16" s="903" t="s">
        <v>228</v>
      </c>
      <c r="C16" s="888" t="s">
        <v>22</v>
      </c>
      <c r="D16" s="889">
        <v>100.4</v>
      </c>
      <c r="E16" s="889">
        <v>172.3</v>
      </c>
      <c r="F16" s="889">
        <v>167.2</v>
      </c>
      <c r="G16" s="889">
        <v>439.9</v>
      </c>
      <c r="H16" s="890">
        <v>502</v>
      </c>
      <c r="I16" s="889">
        <v>71.900000000000006</v>
      </c>
      <c r="J16" s="891">
        <v>64.5</v>
      </c>
      <c r="K16" s="892">
        <v>58</v>
      </c>
      <c r="L16" s="888" t="s">
        <v>22</v>
      </c>
      <c r="M16" s="888">
        <v>1136.3</v>
      </c>
    </row>
    <row r="17" spans="1:13" ht="19.149999999999999" customHeight="1">
      <c r="A17" s="666"/>
      <c r="B17" s="903" t="s">
        <v>207</v>
      </c>
      <c r="C17" s="888" t="s">
        <v>22</v>
      </c>
      <c r="D17" s="889">
        <v>489.2</v>
      </c>
      <c r="E17" s="889">
        <v>691.2</v>
      </c>
      <c r="F17" s="889">
        <v>1429.4</v>
      </c>
      <c r="G17" s="889">
        <v>2609.6999999999998</v>
      </c>
      <c r="H17" s="890">
        <v>5304.8</v>
      </c>
      <c r="I17" s="889">
        <v>889.9</v>
      </c>
      <c r="J17" s="891">
        <v>780.2</v>
      </c>
      <c r="K17" s="892">
        <v>251.2</v>
      </c>
      <c r="L17" s="888" t="s">
        <v>22</v>
      </c>
      <c r="M17" s="888">
        <v>9835.7999999999993</v>
      </c>
    </row>
    <row r="18" spans="1:13" ht="19.149999999999999" customHeight="1">
      <c r="A18" s="666"/>
      <c r="B18" s="903" t="s">
        <v>206</v>
      </c>
      <c r="C18" s="888">
        <v>245.6</v>
      </c>
      <c r="D18" s="889">
        <v>121.5</v>
      </c>
      <c r="E18" s="889" t="s">
        <v>349</v>
      </c>
      <c r="F18" s="889">
        <v>286.10000000000002</v>
      </c>
      <c r="G18" s="889">
        <v>407.6</v>
      </c>
      <c r="H18" s="890">
        <v>745.5</v>
      </c>
      <c r="I18" s="889">
        <v>106.7</v>
      </c>
      <c r="J18" s="891">
        <v>107.1</v>
      </c>
      <c r="K18" s="892">
        <v>35.799999999999997</v>
      </c>
      <c r="L18" s="888">
        <v>203.9</v>
      </c>
      <c r="M18" s="888">
        <v>1852.1</v>
      </c>
    </row>
    <row r="19" spans="1:13" ht="19.149999999999999" customHeight="1">
      <c r="A19" s="666"/>
      <c r="B19" s="903" t="s">
        <v>138</v>
      </c>
      <c r="C19" s="888">
        <v>5691</v>
      </c>
      <c r="D19" s="889">
        <v>398.3</v>
      </c>
      <c r="E19" s="889">
        <v>1677.8</v>
      </c>
      <c r="F19" s="889">
        <v>1215.8</v>
      </c>
      <c r="G19" s="889">
        <v>3291.8</v>
      </c>
      <c r="H19" s="890">
        <v>1082</v>
      </c>
      <c r="I19" s="889">
        <v>118.8</v>
      </c>
      <c r="J19" s="891">
        <v>351.1</v>
      </c>
      <c r="K19" s="892">
        <v>53.2</v>
      </c>
      <c r="L19" s="888">
        <v>1062.5</v>
      </c>
      <c r="M19" s="888">
        <v>11650.4</v>
      </c>
    </row>
    <row r="20" spans="1:13" ht="19.149999999999999" customHeight="1">
      <c r="A20" s="666"/>
      <c r="B20" s="903" t="s">
        <v>193</v>
      </c>
      <c r="C20" s="888" t="s">
        <v>22</v>
      </c>
      <c r="D20" s="889">
        <v>97.5</v>
      </c>
      <c r="E20" s="889">
        <v>39.6</v>
      </c>
      <c r="F20" s="889">
        <v>556.9</v>
      </c>
      <c r="G20" s="889">
        <v>693.9</v>
      </c>
      <c r="H20" s="890">
        <v>1076.5999999999999</v>
      </c>
      <c r="I20" s="889">
        <v>161.19999999999999</v>
      </c>
      <c r="J20" s="891">
        <v>167.6</v>
      </c>
      <c r="K20" s="892">
        <v>87.6</v>
      </c>
      <c r="L20" s="888" t="s">
        <v>22</v>
      </c>
      <c r="M20" s="888">
        <v>2186.9</v>
      </c>
    </row>
    <row r="21" spans="1:13" ht="19.149999999999999" customHeight="1">
      <c r="A21" s="666"/>
      <c r="B21" s="903" t="s">
        <v>192</v>
      </c>
      <c r="C21" s="888" t="s">
        <v>22</v>
      </c>
      <c r="D21" s="889">
        <v>120.3</v>
      </c>
      <c r="E21" s="889">
        <v>13.4</v>
      </c>
      <c r="F21" s="889">
        <v>636.79999999999995</v>
      </c>
      <c r="G21" s="889">
        <v>770.5</v>
      </c>
      <c r="H21" s="890">
        <v>587.6</v>
      </c>
      <c r="I21" s="889">
        <v>115.9</v>
      </c>
      <c r="J21" s="891">
        <v>137.9</v>
      </c>
      <c r="K21" s="892">
        <v>83.3</v>
      </c>
      <c r="L21" s="888" t="s">
        <v>22</v>
      </c>
      <c r="M21" s="888">
        <v>1695.3</v>
      </c>
    </row>
    <row r="22" spans="1:13" ht="19.149999999999999" customHeight="1">
      <c r="A22" s="666"/>
      <c r="B22" s="903" t="s">
        <v>227</v>
      </c>
      <c r="C22" s="888" t="s">
        <v>22</v>
      </c>
      <c r="D22" s="889">
        <v>8</v>
      </c>
      <c r="E22" s="889" t="s">
        <v>22</v>
      </c>
      <c r="F22" s="889">
        <v>33.9</v>
      </c>
      <c r="G22" s="889">
        <v>41.9</v>
      </c>
      <c r="H22" s="890">
        <v>170.9</v>
      </c>
      <c r="I22" s="889">
        <v>31.6</v>
      </c>
      <c r="J22" s="891">
        <v>17</v>
      </c>
      <c r="K22" s="892" t="s">
        <v>22</v>
      </c>
      <c r="L22" s="888" t="s">
        <v>22</v>
      </c>
      <c r="M22" s="888">
        <v>261.3</v>
      </c>
    </row>
    <row r="23" spans="1:13" ht="19.149999999999999" customHeight="1">
      <c r="A23" s="666"/>
      <c r="B23" s="903" t="s">
        <v>125</v>
      </c>
      <c r="C23" s="888">
        <v>835.6</v>
      </c>
      <c r="D23" s="889">
        <v>620.4</v>
      </c>
      <c r="E23" s="889">
        <v>758.9</v>
      </c>
      <c r="F23" s="889">
        <v>828</v>
      </c>
      <c r="G23" s="889">
        <v>2207.1999999999998</v>
      </c>
      <c r="H23" s="890">
        <v>2681.6</v>
      </c>
      <c r="I23" s="889">
        <v>337.7</v>
      </c>
      <c r="J23" s="891">
        <v>564</v>
      </c>
      <c r="K23" s="892">
        <v>253.5</v>
      </c>
      <c r="L23" s="888">
        <v>802.9</v>
      </c>
      <c r="M23" s="888">
        <v>7682.6</v>
      </c>
    </row>
    <row r="24" spans="1:13" ht="19.149999999999999" customHeight="1">
      <c r="A24" s="666"/>
      <c r="B24" s="903" t="s">
        <v>226</v>
      </c>
      <c r="C24" s="888" t="s">
        <v>22</v>
      </c>
      <c r="D24" s="889" t="s">
        <v>22</v>
      </c>
      <c r="E24" s="889">
        <v>29.4</v>
      </c>
      <c r="F24" s="889">
        <v>1208.8</v>
      </c>
      <c r="G24" s="889">
        <v>1238.2</v>
      </c>
      <c r="H24" s="890">
        <v>1133.4000000000001</v>
      </c>
      <c r="I24" s="889">
        <v>163</v>
      </c>
      <c r="J24" s="891">
        <v>239.4</v>
      </c>
      <c r="K24" s="892">
        <v>147.4</v>
      </c>
      <c r="L24" s="888" t="s">
        <v>22</v>
      </c>
      <c r="M24" s="888">
        <v>2921.4</v>
      </c>
    </row>
    <row r="25" spans="1:13" ht="19.149999999999999" customHeight="1">
      <c r="A25" s="666"/>
      <c r="B25" s="903" t="s">
        <v>189</v>
      </c>
      <c r="C25" s="888" t="s">
        <v>22</v>
      </c>
      <c r="D25" s="889">
        <v>81</v>
      </c>
      <c r="E25" s="889">
        <v>8.6</v>
      </c>
      <c r="F25" s="889">
        <v>380.8</v>
      </c>
      <c r="G25" s="889">
        <v>470.4</v>
      </c>
      <c r="H25" s="890">
        <v>877.8</v>
      </c>
      <c r="I25" s="889">
        <v>192.8</v>
      </c>
      <c r="J25" s="891">
        <v>190.8</v>
      </c>
      <c r="K25" s="892">
        <v>54.3</v>
      </c>
      <c r="L25" s="888" t="s">
        <v>22</v>
      </c>
      <c r="M25" s="888">
        <v>1786.3</v>
      </c>
    </row>
    <row r="26" spans="1:13" ht="19.149999999999999" customHeight="1">
      <c r="A26" s="666"/>
      <c r="B26" s="903" t="s">
        <v>225</v>
      </c>
      <c r="C26" s="888">
        <v>14.6</v>
      </c>
      <c r="D26" s="889">
        <v>63.7</v>
      </c>
      <c r="E26" s="889">
        <v>0.8</v>
      </c>
      <c r="F26" s="889">
        <v>93.1</v>
      </c>
      <c r="G26" s="889">
        <v>157.6</v>
      </c>
      <c r="H26" s="890">
        <v>1755</v>
      </c>
      <c r="I26" s="889">
        <v>205.2</v>
      </c>
      <c r="J26" s="891">
        <v>191.7</v>
      </c>
      <c r="K26" s="892">
        <v>111.5</v>
      </c>
      <c r="L26" s="888" t="s">
        <v>22</v>
      </c>
      <c r="M26" s="888">
        <v>2435.6</v>
      </c>
    </row>
    <row r="27" spans="1:13" ht="19.149999999999999" customHeight="1">
      <c r="A27" s="666"/>
      <c r="B27" s="903" t="s">
        <v>224</v>
      </c>
      <c r="C27" s="888" t="s">
        <v>22</v>
      </c>
      <c r="D27" s="889">
        <v>217.8</v>
      </c>
      <c r="E27" s="889">
        <v>2047.4</v>
      </c>
      <c r="F27" s="889">
        <v>723.1</v>
      </c>
      <c r="G27" s="889">
        <v>2988.2</v>
      </c>
      <c r="H27" s="890">
        <v>1270.9000000000001</v>
      </c>
      <c r="I27" s="889">
        <v>269.7</v>
      </c>
      <c r="J27" s="891">
        <v>186</v>
      </c>
      <c r="K27" s="892">
        <v>46.6</v>
      </c>
      <c r="L27" s="888" t="s">
        <v>22</v>
      </c>
      <c r="M27" s="888">
        <v>4761.3999999999996</v>
      </c>
    </row>
    <row r="28" spans="1:13" ht="19.149999999999999" customHeight="1">
      <c r="A28" s="666"/>
      <c r="B28" s="903" t="s">
        <v>223</v>
      </c>
      <c r="C28" s="888">
        <v>291.89999999999998</v>
      </c>
      <c r="D28" s="889">
        <v>240.5</v>
      </c>
      <c r="E28" s="889">
        <v>3.5</v>
      </c>
      <c r="F28" s="889">
        <v>233.4</v>
      </c>
      <c r="G28" s="889">
        <v>477.4</v>
      </c>
      <c r="H28" s="890">
        <v>1565.6</v>
      </c>
      <c r="I28" s="889">
        <v>172.4</v>
      </c>
      <c r="J28" s="891">
        <v>310.2</v>
      </c>
      <c r="K28" s="892">
        <v>63.8</v>
      </c>
      <c r="L28" s="888">
        <v>255.3</v>
      </c>
      <c r="M28" s="888">
        <v>3136.7</v>
      </c>
    </row>
    <row r="29" spans="1:13" ht="19.149999999999999" customHeight="1">
      <c r="A29" s="666"/>
      <c r="B29" s="903" t="s">
        <v>222</v>
      </c>
      <c r="C29" s="888" t="s">
        <v>22</v>
      </c>
      <c r="D29" s="889">
        <v>113.2</v>
      </c>
      <c r="E29" s="889">
        <v>1.1000000000000001</v>
      </c>
      <c r="F29" s="889">
        <v>31.7</v>
      </c>
      <c r="G29" s="889">
        <v>146</v>
      </c>
      <c r="H29" s="890">
        <v>470.2</v>
      </c>
      <c r="I29" s="889">
        <v>51.6</v>
      </c>
      <c r="J29" s="891">
        <v>93.8</v>
      </c>
      <c r="K29" s="892">
        <v>18.2</v>
      </c>
      <c r="L29" s="888" t="s">
        <v>22</v>
      </c>
      <c r="M29" s="888">
        <v>779.8</v>
      </c>
    </row>
    <row r="30" spans="1:13" ht="19.149999999999999" customHeight="1">
      <c r="A30" s="666"/>
      <c r="B30" s="903" t="s">
        <v>184</v>
      </c>
      <c r="C30" s="888" t="s">
        <v>22</v>
      </c>
      <c r="D30" s="889">
        <v>77.900000000000006</v>
      </c>
      <c r="E30" s="889">
        <v>0.1</v>
      </c>
      <c r="F30" s="889">
        <v>214.7</v>
      </c>
      <c r="G30" s="889">
        <v>292.7</v>
      </c>
      <c r="H30" s="890">
        <v>1430.1</v>
      </c>
      <c r="I30" s="889">
        <v>135.80000000000001</v>
      </c>
      <c r="J30" s="891">
        <v>252.6</v>
      </c>
      <c r="K30" s="892">
        <v>277</v>
      </c>
      <c r="L30" s="888" t="s">
        <v>22</v>
      </c>
      <c r="M30" s="888">
        <v>2388.1999999999998</v>
      </c>
    </row>
    <row r="31" spans="1:13" ht="19.149999999999999" customHeight="1">
      <c r="A31" s="666"/>
      <c r="B31" s="903" t="s">
        <v>221</v>
      </c>
      <c r="C31" s="888" t="s">
        <v>22</v>
      </c>
      <c r="D31" s="889">
        <v>153.5</v>
      </c>
      <c r="E31" s="889">
        <v>7.4</v>
      </c>
      <c r="F31" s="889">
        <v>349.8</v>
      </c>
      <c r="G31" s="889">
        <v>510.7</v>
      </c>
      <c r="H31" s="890">
        <v>2669.8</v>
      </c>
      <c r="I31" s="889">
        <v>271.39999999999998</v>
      </c>
      <c r="J31" s="891">
        <v>344.9</v>
      </c>
      <c r="K31" s="892">
        <v>272.89999999999998</v>
      </c>
      <c r="L31" s="888" t="s">
        <v>22</v>
      </c>
      <c r="M31" s="888">
        <v>4069.7</v>
      </c>
    </row>
    <row r="32" spans="1:13" ht="19.149999999999999" customHeight="1">
      <c r="A32" s="666"/>
      <c r="B32" s="903" t="s">
        <v>182</v>
      </c>
      <c r="C32" s="888">
        <v>11.2</v>
      </c>
      <c r="D32" s="889">
        <v>103.3</v>
      </c>
      <c r="E32" s="889">
        <v>1.3</v>
      </c>
      <c r="F32" s="889">
        <v>261.8</v>
      </c>
      <c r="G32" s="889">
        <v>366.3</v>
      </c>
      <c r="H32" s="890">
        <v>1350.4</v>
      </c>
      <c r="I32" s="889">
        <v>145.30000000000001</v>
      </c>
      <c r="J32" s="891">
        <v>150.6</v>
      </c>
      <c r="K32" s="892">
        <v>88.4</v>
      </c>
      <c r="L32" s="888">
        <v>1.4</v>
      </c>
      <c r="M32" s="888">
        <v>2113.6</v>
      </c>
    </row>
    <row r="33" spans="1:13" ht="19.149999999999999" customHeight="1">
      <c r="A33" s="666"/>
      <c r="B33" s="903" t="s">
        <v>181</v>
      </c>
      <c r="C33" s="888" t="s">
        <v>22</v>
      </c>
      <c r="D33" s="889">
        <v>191.1</v>
      </c>
      <c r="E33" s="889">
        <v>2.7</v>
      </c>
      <c r="F33" s="889">
        <v>454.2</v>
      </c>
      <c r="G33" s="889">
        <v>648.1</v>
      </c>
      <c r="H33" s="890">
        <v>4160.7</v>
      </c>
      <c r="I33" s="889">
        <v>394.9</v>
      </c>
      <c r="J33" s="891">
        <v>388.5</v>
      </c>
      <c r="K33" s="892">
        <v>511.6</v>
      </c>
      <c r="L33" s="888" t="s">
        <v>22</v>
      </c>
      <c r="M33" s="888">
        <v>6103.7</v>
      </c>
    </row>
    <row r="34" spans="1:13" ht="19.149999999999999" customHeight="1">
      <c r="A34" s="666"/>
      <c r="B34" s="903" t="s">
        <v>220</v>
      </c>
      <c r="C34" s="888">
        <v>401.7</v>
      </c>
      <c r="D34" s="889">
        <v>315.3</v>
      </c>
      <c r="E34" s="889">
        <v>0.3</v>
      </c>
      <c r="F34" s="889">
        <v>1195.0999999999999</v>
      </c>
      <c r="G34" s="889">
        <v>1510.7</v>
      </c>
      <c r="H34" s="890">
        <v>1357.9</v>
      </c>
      <c r="I34" s="889">
        <v>178.2</v>
      </c>
      <c r="J34" s="891">
        <v>195.4</v>
      </c>
      <c r="K34" s="892">
        <v>214.8</v>
      </c>
      <c r="L34" s="888">
        <v>4.0999999999999996</v>
      </c>
      <c r="M34" s="888">
        <v>3862.8</v>
      </c>
    </row>
    <row r="35" spans="1:13" ht="19.149999999999999" customHeight="1">
      <c r="A35" s="666"/>
      <c r="B35" s="903" t="s">
        <v>219</v>
      </c>
      <c r="C35" s="888" t="s">
        <v>22</v>
      </c>
      <c r="D35" s="889">
        <v>221.2</v>
      </c>
      <c r="E35" s="889">
        <v>1322.4</v>
      </c>
      <c r="F35" s="889">
        <v>249</v>
      </c>
      <c r="G35" s="889">
        <v>1792.6</v>
      </c>
      <c r="H35" s="890">
        <v>10.5</v>
      </c>
      <c r="I35" s="889">
        <v>6</v>
      </c>
      <c r="J35" s="891">
        <v>58.7</v>
      </c>
      <c r="K35" s="892">
        <v>5.2</v>
      </c>
      <c r="L35" s="888" t="s">
        <v>22</v>
      </c>
      <c r="M35" s="888">
        <v>1873</v>
      </c>
    </row>
    <row r="36" spans="1:13" ht="19.149999999999999" customHeight="1">
      <c r="A36" s="666"/>
      <c r="B36" s="903" t="s">
        <v>218</v>
      </c>
      <c r="C36" s="888" t="s">
        <v>22</v>
      </c>
      <c r="D36" s="889">
        <v>230</v>
      </c>
      <c r="E36" s="889">
        <v>25.6</v>
      </c>
      <c r="F36" s="889">
        <v>407</v>
      </c>
      <c r="G36" s="889">
        <v>662.6</v>
      </c>
      <c r="H36" s="890">
        <v>1771.4</v>
      </c>
      <c r="I36" s="889">
        <v>226.1</v>
      </c>
      <c r="J36" s="891">
        <v>182.1</v>
      </c>
      <c r="K36" s="892">
        <v>138.9</v>
      </c>
      <c r="L36" s="888" t="s">
        <v>22</v>
      </c>
      <c r="M36" s="888">
        <v>2981</v>
      </c>
    </row>
    <row r="37" spans="1:13" ht="19.149999999999999" customHeight="1" thickBot="1">
      <c r="A37" s="666"/>
      <c r="B37" s="904" t="s">
        <v>217</v>
      </c>
      <c r="C37" s="893" t="s">
        <v>22</v>
      </c>
      <c r="D37" s="894">
        <v>83.6</v>
      </c>
      <c r="E37" s="894">
        <v>1403.4</v>
      </c>
      <c r="F37" s="894">
        <v>2619.8000000000002</v>
      </c>
      <c r="G37" s="894">
        <v>4106.8</v>
      </c>
      <c r="H37" s="895">
        <v>877.4</v>
      </c>
      <c r="I37" s="894">
        <v>168.6</v>
      </c>
      <c r="J37" s="896">
        <v>131.19999999999999</v>
      </c>
      <c r="K37" s="897">
        <v>411.6</v>
      </c>
      <c r="L37" s="893" t="s">
        <v>22</v>
      </c>
      <c r="M37" s="893">
        <v>5695.6</v>
      </c>
    </row>
    <row r="38" spans="1:13" ht="21" customHeight="1" thickBot="1">
      <c r="A38" s="666"/>
      <c r="B38" s="905" t="s">
        <v>9</v>
      </c>
      <c r="C38" s="898">
        <v>14863.5</v>
      </c>
      <c r="D38" s="899">
        <v>6487</v>
      </c>
      <c r="E38" s="899">
        <v>12894.4</v>
      </c>
      <c r="F38" s="899">
        <v>20353.7</v>
      </c>
      <c r="G38" s="899">
        <v>39735.1</v>
      </c>
      <c r="H38" s="898">
        <v>62062.6</v>
      </c>
      <c r="I38" s="899">
        <v>9224.2000000000007</v>
      </c>
      <c r="J38" s="899">
        <v>8610.2000000000007</v>
      </c>
      <c r="K38" s="900">
        <v>4906.8</v>
      </c>
      <c r="L38" s="898">
        <v>10147.200000000001</v>
      </c>
      <c r="M38" s="898">
        <v>149549.6</v>
      </c>
    </row>
    <row r="39" spans="1:13" ht="21" customHeight="1" thickTop="1">
      <c r="A39" s="666"/>
      <c r="B39" s="197" t="s">
        <v>101</v>
      </c>
      <c r="C39" s="654"/>
      <c r="D39" s="655"/>
      <c r="E39" s="655"/>
      <c r="F39" s="653"/>
      <c r="G39" s="653"/>
      <c r="H39" s="655"/>
      <c r="I39" s="656"/>
      <c r="J39" s="656"/>
      <c r="K39" s="655"/>
      <c r="L39" s="656"/>
      <c r="M39" s="653"/>
    </row>
    <row r="40" spans="1:13" ht="26.25">
      <c r="B40" s="443"/>
      <c r="C40" s="443"/>
      <c r="D40" s="443"/>
      <c r="E40" s="443"/>
      <c r="F40" s="661"/>
      <c r="G40" s="657"/>
      <c r="J40" s="668"/>
    </row>
    <row r="41" spans="1:13">
      <c r="G41" s="657"/>
      <c r="H41" s="669"/>
      <c r="J41" s="668"/>
    </row>
    <row r="42" spans="1:13" ht="19.5" customHeight="1">
      <c r="G42" s="670"/>
      <c r="H42" s="670"/>
      <c r="J42" s="668"/>
    </row>
    <row r="43" spans="1:13">
      <c r="G43" s="657"/>
      <c r="J43" s="668"/>
    </row>
    <row r="44" spans="1:13">
      <c r="G44" s="657"/>
      <c r="J44" s="668"/>
    </row>
    <row r="45" spans="1:13">
      <c r="G45" s="657"/>
      <c r="J45" s="668"/>
    </row>
    <row r="46" spans="1:13">
      <c r="G46" s="657"/>
      <c r="J46" s="668"/>
    </row>
    <row r="47" spans="1:13" ht="26.25" customHeight="1">
      <c r="G47" s="657"/>
      <c r="J47" s="657"/>
    </row>
    <row r="48" spans="1:13">
      <c r="G48" s="657"/>
      <c r="J48" s="657"/>
    </row>
    <row r="49" spans="3:13">
      <c r="D49" s="287"/>
      <c r="G49" s="657"/>
      <c r="J49" s="657"/>
    </row>
    <row r="50" spans="3:13">
      <c r="G50" s="657"/>
      <c r="J50" s="657"/>
    </row>
    <row r="51" spans="3:13" ht="23.25" customHeight="1">
      <c r="C51" s="658"/>
      <c r="D51" s="658"/>
      <c r="E51" s="658"/>
      <c r="F51" s="659"/>
      <c r="G51" s="657"/>
      <c r="J51" s="657"/>
    </row>
    <row r="52" spans="3:13">
      <c r="C52" s="658"/>
      <c r="D52" s="658"/>
      <c r="E52" s="658"/>
      <c r="F52" s="659"/>
      <c r="G52" s="657"/>
      <c r="J52" s="657"/>
    </row>
    <row r="53" spans="3:13">
      <c r="C53" s="659"/>
      <c r="D53" s="659"/>
      <c r="E53" s="659"/>
      <c r="F53" s="658"/>
      <c r="G53" s="657"/>
    </row>
    <row r="54" spans="3:13">
      <c r="G54" s="657"/>
    </row>
    <row r="55" spans="3:13">
      <c r="G55" s="657"/>
    </row>
    <row r="56" spans="3:13">
      <c r="F56" s="282"/>
      <c r="G56" s="657"/>
    </row>
    <row r="57" spans="3:13">
      <c r="F57" s="282"/>
      <c r="G57" s="657"/>
    </row>
    <row r="58" spans="3:13" ht="17.45" customHeight="1">
      <c r="F58" s="282"/>
      <c r="G58" s="657"/>
    </row>
    <row r="59" spans="3:13" ht="17.45" customHeight="1">
      <c r="F59" s="282"/>
      <c r="G59" s="657"/>
    </row>
    <row r="60" spans="3:13">
      <c r="F60" s="282"/>
      <c r="G60" s="657"/>
    </row>
    <row r="61" spans="3:13" ht="17.45" customHeight="1">
      <c r="F61" s="282"/>
      <c r="G61" s="657"/>
    </row>
    <row r="62" spans="3:13">
      <c r="F62" s="282"/>
      <c r="G62" s="657"/>
    </row>
    <row r="63" spans="3:13" ht="14.25">
      <c r="F63" s="282"/>
      <c r="G63" s="657"/>
      <c r="K63" s="282"/>
      <c r="L63" s="282"/>
      <c r="M63" s="282"/>
    </row>
    <row r="64" spans="3:13" ht="14.25">
      <c r="F64" s="282"/>
      <c r="G64" s="657"/>
      <c r="K64" s="282"/>
      <c r="L64" s="282"/>
      <c r="M64" s="282"/>
    </row>
    <row r="65" spans="7:8" s="282" customFormat="1" ht="14.25">
      <c r="G65" s="657"/>
      <c r="H65" s="327"/>
    </row>
    <row r="66" spans="7:8" s="282" customFormat="1" ht="14.25">
      <c r="G66" s="657"/>
      <c r="H66" s="327"/>
    </row>
    <row r="67" spans="7:8" s="282" customFormat="1" ht="14.25">
      <c r="G67" s="657"/>
      <c r="H67" s="327"/>
    </row>
    <row r="68" spans="7:8" s="282" customFormat="1" ht="14.25">
      <c r="G68" s="657"/>
      <c r="H68" s="327"/>
    </row>
    <row r="69" spans="7:8" s="282" customFormat="1" ht="14.25">
      <c r="G69" s="657"/>
      <c r="H69" s="327"/>
    </row>
    <row r="70" spans="7:8" s="282" customFormat="1" ht="14.25">
      <c r="G70" s="657"/>
      <c r="H70" s="327"/>
    </row>
    <row r="71" spans="7:8" s="282" customFormat="1" ht="14.25">
      <c r="G71" s="657"/>
      <c r="H71" s="327"/>
    </row>
    <row r="72" spans="7:8" s="282" customFormat="1" ht="14.25">
      <c r="G72" s="657"/>
      <c r="H72" s="327"/>
    </row>
    <row r="73" spans="7:8" s="282" customFormat="1" ht="14.25">
      <c r="G73" s="657"/>
      <c r="H73" s="327"/>
    </row>
    <row r="74" spans="7:8" s="282" customFormat="1" ht="14.25">
      <c r="G74" s="657"/>
      <c r="H74" s="327"/>
    </row>
    <row r="75" spans="7:8" s="282" customFormat="1" ht="14.25">
      <c r="G75" s="657"/>
      <c r="H75" s="327"/>
    </row>
    <row r="76" spans="7:8" s="282" customFormat="1" ht="14.25">
      <c r="G76" s="657"/>
      <c r="H76" s="327"/>
    </row>
    <row r="77" spans="7:8" s="282" customFormat="1" ht="12.75"/>
    <row r="78" spans="7:8" s="282" customFormat="1" ht="12.75"/>
    <row r="79" spans="7:8" s="282" customFormat="1" ht="12.75"/>
    <row r="80" spans="7:8" s="282" customFormat="1" ht="12.75"/>
    <row r="81" s="282" customFormat="1" ht="12.75"/>
    <row r="82" s="282" customFormat="1" ht="12.75"/>
    <row r="83" s="282" customFormat="1" ht="12.75"/>
    <row r="84" s="282" customFormat="1" ht="12.75"/>
    <row r="85" s="282" customFormat="1" ht="12.75"/>
    <row r="86" s="282" customFormat="1" ht="12.75"/>
    <row r="87" s="282" customFormat="1" ht="12.75"/>
    <row r="88" s="282" customFormat="1" ht="12.75"/>
  </sheetData>
  <mergeCells count="14">
    <mergeCell ref="K5:K6"/>
    <mergeCell ref="M4:M6"/>
    <mergeCell ref="G5:G6"/>
    <mergeCell ref="L5:L6"/>
    <mergeCell ref="J5:J6"/>
    <mergeCell ref="C4:G4"/>
    <mergeCell ref="H4:K4"/>
    <mergeCell ref="B4:B6"/>
    <mergeCell ref="C5:C6"/>
    <mergeCell ref="D5:D6"/>
    <mergeCell ref="I5:I6"/>
    <mergeCell ref="E5:E6"/>
    <mergeCell ref="F5:F6"/>
    <mergeCell ref="H5:H6"/>
  </mergeCells>
  <hyperlinks>
    <hyperlink ref="F7" r:id="rId1" display="mailto:+T3-@sum(U3:W3)" xr:uid="{14BF3D1C-3B37-43CD-9666-39390F5F21BE}"/>
    <hyperlink ref="F8" r:id="rId2" display="mailto:+T3-@sum(U3:W3)" xr:uid="{B6035655-1907-455B-9654-36AEF085209F}"/>
    <hyperlink ref="F9" r:id="rId3" display="mailto:+T3-@sum(U3:W3)" xr:uid="{3CE3C0F9-2D4A-4AC3-B021-E7D8E8AC4818}"/>
    <hyperlink ref="F10" r:id="rId4" display="mailto:+T3-@sum(U3:W3)" xr:uid="{F0993EAA-7AF3-431C-A792-4881EACFC0E8}"/>
    <hyperlink ref="F11" r:id="rId5" display="mailto:+T3-@sum(U3:W3)" xr:uid="{19ACEE42-679C-40E6-B73D-06C0991DEF65}"/>
    <hyperlink ref="F12" r:id="rId6" display="mailto:+T3-@sum(U3:W3)" xr:uid="{0B0BA26E-0DB5-47AD-A1EB-4E96AA053879}"/>
    <hyperlink ref="F13" r:id="rId7" display="mailto:+T3-@sum(U3:W3)" xr:uid="{2B075F13-1792-4FF7-95BB-D2B51414A0A9}"/>
    <hyperlink ref="F14" r:id="rId8" display="mailto:+T3-@sum(U3:W3)" xr:uid="{1C5D39AF-5B46-4324-9AF7-0FA480C5EB7A}"/>
    <hyperlink ref="F15" r:id="rId9" display="mailto:+T3-@sum(U3:W3)" xr:uid="{52C5B163-CEEA-4AF3-8254-D6BF81F1CAC0}"/>
    <hyperlink ref="F16" r:id="rId10" display="mailto:+T3-@sum(U3:W3)" xr:uid="{E50F8B1C-27C8-4A3D-AE37-47B35F23538B}"/>
    <hyperlink ref="F17" r:id="rId11" display="mailto:+T3-@sum(U3:W3)" xr:uid="{1854C73E-7C36-4C9A-903C-5F659AE1607A}"/>
    <hyperlink ref="F18" r:id="rId12" display="mailto:+T3-@sum(U3:W3)" xr:uid="{3ECC98BA-F831-420B-9FE7-FA676A23684B}"/>
    <hyperlink ref="F19" r:id="rId13" display="mailto:+T3-@sum(U3:W3)" xr:uid="{C52194B6-DD1F-4BC1-9343-053022D6419A}"/>
    <hyperlink ref="F20" r:id="rId14" display="mailto:+T3-@sum(U3:W3)" xr:uid="{8312A004-C930-4BA6-95F0-E290F6963F21}"/>
    <hyperlink ref="F21" r:id="rId15" display="mailto:+T3-@sum(U3:W3)" xr:uid="{E724D460-FBFE-4A13-A9B1-6FDA1DAB7FB6}"/>
    <hyperlink ref="F22" r:id="rId16" display="mailto:+T3-@sum(U3:W3)" xr:uid="{99CDFFE9-88A1-4337-9919-1D8659E575A4}"/>
    <hyperlink ref="F23" r:id="rId17" display="mailto:+T3-@sum(U3:W3)" xr:uid="{B8E81493-F22B-4CE0-9043-291CA20A8EAF}"/>
    <hyperlink ref="F24" r:id="rId18" display="mailto:+T3-@sum(U3:W3)" xr:uid="{EDB485A6-52A3-48B9-90CE-8AFF85B0A73A}"/>
    <hyperlink ref="F25" r:id="rId19" display="mailto:+T3-@sum(U3:W3)" xr:uid="{EC7299CE-3D54-4AA4-8B56-A3862D420E49}"/>
    <hyperlink ref="F26" r:id="rId20" display="mailto:+T3-@sum(U3:W3)" xr:uid="{786E400F-A3A3-4503-8933-9325FD056AFD}"/>
    <hyperlink ref="F27" r:id="rId21" display="mailto:+T3-@sum(U3:W3)" xr:uid="{ADD9B8D5-93F1-4F50-9531-BA6B84669A4A}"/>
    <hyperlink ref="F28" r:id="rId22" display="mailto:+T3-@sum(U3:W3)" xr:uid="{840A3E01-2A55-43D3-99D5-C27E2F5534DC}"/>
    <hyperlink ref="F29" r:id="rId23" display="mailto:+T3-@sum(U3:W3)" xr:uid="{C3046CDE-5BB2-4C85-ABE0-81D0700E2038}"/>
    <hyperlink ref="F30" r:id="rId24" display="mailto:+T3-@sum(U3:W3)" xr:uid="{E9A7AEA8-A6DF-4190-B6AC-16EEAF302A53}"/>
    <hyperlink ref="F31" r:id="rId25" display="mailto:+T3-@sum(U3:W3)" xr:uid="{73654F38-EB39-43F5-ADD7-AFB724EC63F0}"/>
    <hyperlink ref="F32" r:id="rId26" display="mailto:+T3-@sum(U3:W3)" xr:uid="{CCD8C781-F668-4FCC-AF03-F02E457F35D5}"/>
    <hyperlink ref="F33" r:id="rId27" display="mailto:+T3-@sum(U3:W3)" xr:uid="{0E6B13C9-83C2-465C-92E4-912A880CB4DF}"/>
    <hyperlink ref="F34" r:id="rId28" display="mailto:+T3-@sum(U3:W3)" xr:uid="{918FB6B8-DB2F-40DA-A347-C6BEBB800E59}"/>
    <hyperlink ref="F35" r:id="rId29" display="mailto:+T3-@sum(U3:W3)" xr:uid="{AB12D93F-5EE3-42C1-8EE8-2A0F4ED0254F}"/>
    <hyperlink ref="F36" r:id="rId30" display="mailto:+T3-@sum(U3:W3)" xr:uid="{5FC85BB2-296D-4CBA-8543-607DACDF39DD}"/>
    <hyperlink ref="F37" r:id="rId31" display="mailto:+T3-@sum(U3:W3)" xr:uid="{BF26B25B-DE32-401E-A61C-EE31875CEDF2}"/>
  </hyperlinks>
  <pageMargins left="0.7" right="0.7" top="0.75" bottom="0.75" header="0.3" footer="0.3"/>
  <pageSetup orientation="portrait" r:id="rId3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0"/>
  <sheetViews>
    <sheetView rightToLeft="1" zoomScale="120" zoomScaleNormal="120" workbookViewId="0">
      <selection activeCell="B2" sqref="B2"/>
    </sheetView>
  </sheetViews>
  <sheetFormatPr defaultColWidth="9.140625" defaultRowHeight="13.5"/>
  <cols>
    <col min="1" max="1" width="8.85546875" style="22" customWidth="1"/>
    <col min="2" max="2" width="23" style="22" customWidth="1"/>
    <col min="3" max="3" width="13" style="22" customWidth="1"/>
    <col min="4" max="4" width="17.5703125" style="22" customWidth="1"/>
    <col min="5" max="5" width="16" style="673" customWidth="1"/>
    <col min="6" max="6" width="10.28515625" style="673" customWidth="1"/>
    <col min="7" max="7" width="10" style="673" customWidth="1"/>
    <col min="8" max="8" width="14.28515625" style="22" customWidth="1"/>
    <col min="9" max="9" width="17.7109375" style="22" customWidth="1"/>
    <col min="10" max="16384" width="9.140625" style="22"/>
  </cols>
  <sheetData>
    <row r="1" spans="2:9" ht="21.75">
      <c r="B1" s="671"/>
      <c r="C1" s="672"/>
      <c r="D1" s="672"/>
    </row>
    <row r="2" spans="2:9" ht="24" customHeight="1">
      <c r="B2" s="401" t="s">
        <v>418</v>
      </c>
      <c r="C2" s="401"/>
      <c r="D2" s="401"/>
      <c r="E2" s="674"/>
      <c r="F2" s="674"/>
      <c r="G2" s="674"/>
      <c r="H2" s="401"/>
    </row>
    <row r="3" spans="2:9" ht="21" customHeight="1" thickBot="1">
      <c r="C3" s="401"/>
      <c r="D3" s="401"/>
      <c r="F3" s="675"/>
      <c r="G3" s="676"/>
      <c r="I3" s="692" t="s">
        <v>216</v>
      </c>
    </row>
    <row r="4" spans="2:9" ht="66" customHeight="1" thickTop="1" thickBot="1">
      <c r="B4" s="677" t="s">
        <v>212</v>
      </c>
      <c r="C4" s="678" t="s">
        <v>254</v>
      </c>
      <c r="D4" s="678" t="s">
        <v>253</v>
      </c>
      <c r="E4" s="679" t="s">
        <v>351</v>
      </c>
      <c r="F4" s="679" t="s">
        <v>252</v>
      </c>
      <c r="G4" s="679" t="s">
        <v>251</v>
      </c>
      <c r="H4" s="878" t="s">
        <v>53</v>
      </c>
      <c r="I4" s="680" t="s">
        <v>245</v>
      </c>
    </row>
    <row r="5" spans="2:9" ht="21" customHeight="1">
      <c r="B5" s="681" t="s">
        <v>233</v>
      </c>
      <c r="C5" s="736">
        <v>385.8</v>
      </c>
      <c r="D5" s="736" t="s">
        <v>22</v>
      </c>
      <c r="E5" s="856">
        <v>2164.4</v>
      </c>
      <c r="F5" s="856" t="s">
        <v>22</v>
      </c>
      <c r="G5" s="856" t="s">
        <v>22</v>
      </c>
      <c r="H5" s="873">
        <v>2550.1999999999998</v>
      </c>
      <c r="I5" s="736">
        <v>10263</v>
      </c>
    </row>
    <row r="6" spans="2:9" ht="16.5" customHeight="1">
      <c r="B6" s="682" t="s">
        <v>232</v>
      </c>
      <c r="C6" s="860" t="s">
        <v>22</v>
      </c>
      <c r="D6" s="860" t="s">
        <v>22</v>
      </c>
      <c r="E6" s="861">
        <v>1522.6</v>
      </c>
      <c r="F6" s="861" t="s">
        <v>22</v>
      </c>
      <c r="G6" s="861" t="s">
        <v>22</v>
      </c>
      <c r="H6" s="874">
        <v>1522.6</v>
      </c>
      <c r="I6" s="860">
        <v>6694.3</v>
      </c>
    </row>
    <row r="7" spans="2:9" ht="16.5" customHeight="1">
      <c r="B7" s="682" t="s">
        <v>231</v>
      </c>
      <c r="C7" s="860" t="s">
        <v>22</v>
      </c>
      <c r="D7" s="860" t="s">
        <v>22</v>
      </c>
      <c r="E7" s="861">
        <v>1190.7</v>
      </c>
      <c r="F7" s="861" t="s">
        <v>22</v>
      </c>
      <c r="G7" s="861" t="s">
        <v>22</v>
      </c>
      <c r="H7" s="874">
        <v>1190.7</v>
      </c>
      <c r="I7" s="860">
        <v>3216.4</v>
      </c>
    </row>
    <row r="8" spans="2:9" ht="16.5" customHeight="1">
      <c r="B8" s="682" t="s">
        <v>230</v>
      </c>
      <c r="C8" s="860">
        <v>1156</v>
      </c>
      <c r="D8" s="860" t="s">
        <v>22</v>
      </c>
      <c r="E8" s="861">
        <v>6272.4</v>
      </c>
      <c r="F8" s="861" t="s">
        <v>22</v>
      </c>
      <c r="G8" s="861">
        <v>154.9</v>
      </c>
      <c r="H8" s="874">
        <v>7583.3</v>
      </c>
      <c r="I8" s="860">
        <v>20958.7</v>
      </c>
    </row>
    <row r="9" spans="2:9" ht="16.5" customHeight="1">
      <c r="B9" s="682" t="s">
        <v>199</v>
      </c>
      <c r="C9" s="860" t="s">
        <v>22</v>
      </c>
      <c r="D9" s="860" t="s">
        <v>22</v>
      </c>
      <c r="E9" s="861">
        <v>2134.1</v>
      </c>
      <c r="F9" s="861" t="s">
        <v>22</v>
      </c>
      <c r="G9" s="861" t="s">
        <v>22</v>
      </c>
      <c r="H9" s="874">
        <v>2134.1</v>
      </c>
      <c r="I9" s="860">
        <v>6132.4</v>
      </c>
    </row>
    <row r="10" spans="2:9" ht="16.5" customHeight="1">
      <c r="B10" s="683" t="s">
        <v>26</v>
      </c>
      <c r="C10" s="860" t="s">
        <v>22</v>
      </c>
      <c r="D10" s="860">
        <v>114.5</v>
      </c>
      <c r="E10" s="861">
        <v>35.299999999999997</v>
      </c>
      <c r="F10" s="861" t="s">
        <v>22</v>
      </c>
      <c r="G10" s="861" t="s">
        <v>22</v>
      </c>
      <c r="H10" s="874">
        <v>149.80000000000001</v>
      </c>
      <c r="I10" s="860">
        <v>1002.3</v>
      </c>
    </row>
    <row r="11" spans="2:9" ht="16.5" customHeight="1">
      <c r="B11" s="682" t="s">
        <v>127</v>
      </c>
      <c r="C11" s="860" t="s">
        <v>22</v>
      </c>
      <c r="D11" s="860">
        <v>8131.8</v>
      </c>
      <c r="E11" s="861">
        <v>3311.7</v>
      </c>
      <c r="F11" s="861" t="s">
        <v>22</v>
      </c>
      <c r="G11" s="861" t="s">
        <v>22</v>
      </c>
      <c r="H11" s="874">
        <v>11443.5</v>
      </c>
      <c r="I11" s="860">
        <v>26100.9</v>
      </c>
    </row>
    <row r="12" spans="2:9" ht="16.5" customHeight="1">
      <c r="B12" s="682" t="s">
        <v>250</v>
      </c>
      <c r="C12" s="860">
        <v>836.1</v>
      </c>
      <c r="D12" s="860" t="s">
        <v>22</v>
      </c>
      <c r="E12" s="861">
        <v>6386.1</v>
      </c>
      <c r="F12" s="861" t="s">
        <v>22</v>
      </c>
      <c r="G12" s="861" t="s">
        <v>22</v>
      </c>
      <c r="H12" s="874">
        <v>7222.2</v>
      </c>
      <c r="I12" s="860">
        <v>25356</v>
      </c>
    </row>
    <row r="13" spans="2:9" ht="16.5" customHeight="1">
      <c r="B13" s="682" t="s">
        <v>229</v>
      </c>
      <c r="C13" s="860" t="s">
        <v>22</v>
      </c>
      <c r="D13" s="860" t="s">
        <v>22</v>
      </c>
      <c r="E13" s="861">
        <v>2.7</v>
      </c>
      <c r="F13" s="861" t="s">
        <v>22</v>
      </c>
      <c r="G13" s="861" t="s">
        <v>22</v>
      </c>
      <c r="H13" s="874">
        <v>2.7</v>
      </c>
      <c r="I13" s="860">
        <v>2414.8000000000002</v>
      </c>
    </row>
    <row r="14" spans="2:9" ht="16.5" customHeight="1">
      <c r="B14" s="682" t="s">
        <v>249</v>
      </c>
      <c r="C14" s="860" t="s">
        <v>22</v>
      </c>
      <c r="D14" s="860" t="s">
        <v>22</v>
      </c>
      <c r="E14" s="861">
        <v>707.7</v>
      </c>
      <c r="F14" s="861" t="s">
        <v>22</v>
      </c>
      <c r="G14" s="861" t="s">
        <v>22</v>
      </c>
      <c r="H14" s="874">
        <v>707.7</v>
      </c>
      <c r="I14" s="860">
        <v>1844</v>
      </c>
    </row>
    <row r="15" spans="2:9" ht="16.5" customHeight="1">
      <c r="B15" s="682" t="s">
        <v>207</v>
      </c>
      <c r="C15" s="860" t="s">
        <v>22</v>
      </c>
      <c r="D15" s="860">
        <v>398.9</v>
      </c>
      <c r="E15" s="861">
        <v>3772.9</v>
      </c>
      <c r="F15" s="861" t="s">
        <v>22</v>
      </c>
      <c r="G15" s="861" t="s">
        <v>22</v>
      </c>
      <c r="H15" s="874">
        <v>4171.8</v>
      </c>
      <c r="I15" s="860">
        <v>14007.6</v>
      </c>
    </row>
    <row r="16" spans="2:9" ht="16.5" customHeight="1">
      <c r="B16" s="682" t="s">
        <v>248</v>
      </c>
      <c r="C16" s="860" t="s">
        <v>22</v>
      </c>
      <c r="D16" s="860" t="s">
        <v>22</v>
      </c>
      <c r="E16" s="861">
        <v>1158.5999999999999</v>
      </c>
      <c r="F16" s="861" t="s">
        <v>22</v>
      </c>
      <c r="G16" s="861" t="s">
        <v>22</v>
      </c>
      <c r="H16" s="874">
        <v>1158.5999999999999</v>
      </c>
      <c r="I16" s="860">
        <v>3010.6</v>
      </c>
    </row>
    <row r="17" spans="2:9" ht="16.5" customHeight="1">
      <c r="B17" s="682" t="s">
        <v>138</v>
      </c>
      <c r="C17" s="860">
        <v>572.6</v>
      </c>
      <c r="D17" s="860">
        <v>68</v>
      </c>
      <c r="E17" s="861">
        <v>7828.8</v>
      </c>
      <c r="F17" s="861" t="s">
        <v>22</v>
      </c>
      <c r="G17" s="861" t="s">
        <v>22</v>
      </c>
      <c r="H17" s="874">
        <v>8469.4</v>
      </c>
      <c r="I17" s="860">
        <v>20119.900000000001</v>
      </c>
    </row>
    <row r="18" spans="2:9" ht="16.5" customHeight="1">
      <c r="B18" s="682" t="s">
        <v>193</v>
      </c>
      <c r="C18" s="860" t="s">
        <v>22</v>
      </c>
      <c r="D18" s="860" t="s">
        <v>22</v>
      </c>
      <c r="E18" s="861">
        <v>967.7</v>
      </c>
      <c r="F18" s="861" t="s">
        <v>22</v>
      </c>
      <c r="G18" s="861" t="s">
        <v>22</v>
      </c>
      <c r="H18" s="874">
        <v>967.7</v>
      </c>
      <c r="I18" s="860">
        <v>3154.6</v>
      </c>
    </row>
    <row r="19" spans="2:9" ht="16.5" customHeight="1">
      <c r="B19" s="682" t="s">
        <v>192</v>
      </c>
      <c r="C19" s="860" t="s">
        <v>22</v>
      </c>
      <c r="D19" s="860" t="s">
        <v>22</v>
      </c>
      <c r="E19" s="861">
        <v>672.7</v>
      </c>
      <c r="F19" s="861" t="s">
        <v>22</v>
      </c>
      <c r="G19" s="861" t="s">
        <v>22</v>
      </c>
      <c r="H19" s="874">
        <v>672.7</v>
      </c>
      <c r="I19" s="860">
        <v>2368</v>
      </c>
    </row>
    <row r="20" spans="2:9" ht="16.5" customHeight="1">
      <c r="B20" s="682" t="s">
        <v>227</v>
      </c>
      <c r="C20" s="860" t="s">
        <v>22</v>
      </c>
      <c r="D20" s="860" t="s">
        <v>22</v>
      </c>
      <c r="E20" s="861">
        <v>1242.3</v>
      </c>
      <c r="F20" s="861" t="s">
        <v>22</v>
      </c>
      <c r="G20" s="861" t="s">
        <v>22</v>
      </c>
      <c r="H20" s="874">
        <v>1242.3</v>
      </c>
      <c r="I20" s="860">
        <v>1503.6</v>
      </c>
    </row>
    <row r="21" spans="2:9" ht="18" customHeight="1">
      <c r="B21" s="682" t="s">
        <v>125</v>
      </c>
      <c r="C21" s="860">
        <v>210.9</v>
      </c>
      <c r="D21" s="860">
        <v>70.599999999999994</v>
      </c>
      <c r="E21" s="861">
        <v>6320.4</v>
      </c>
      <c r="F21" s="861" t="s">
        <v>22</v>
      </c>
      <c r="G21" s="861" t="s">
        <v>22</v>
      </c>
      <c r="H21" s="874">
        <v>6601.9</v>
      </c>
      <c r="I21" s="860">
        <v>14284.5</v>
      </c>
    </row>
    <row r="22" spans="2:9" ht="22.5" customHeight="1">
      <c r="B22" s="682" t="s">
        <v>226</v>
      </c>
      <c r="C22" s="860" t="s">
        <v>22</v>
      </c>
      <c r="D22" s="860" t="s">
        <v>22</v>
      </c>
      <c r="E22" s="861">
        <v>1665.1</v>
      </c>
      <c r="F22" s="861" t="s">
        <v>22</v>
      </c>
      <c r="G22" s="861" t="s">
        <v>22</v>
      </c>
      <c r="H22" s="874">
        <v>1665.1</v>
      </c>
      <c r="I22" s="860">
        <v>4586.5</v>
      </c>
    </row>
    <row r="23" spans="2:9" ht="21" customHeight="1">
      <c r="B23" s="682" t="s">
        <v>189</v>
      </c>
      <c r="C23" s="860" t="s">
        <v>22</v>
      </c>
      <c r="D23" s="860" t="s">
        <v>22</v>
      </c>
      <c r="E23" s="861">
        <v>841.1</v>
      </c>
      <c r="F23" s="861" t="s">
        <v>22</v>
      </c>
      <c r="G23" s="861" t="s">
        <v>22</v>
      </c>
      <c r="H23" s="874">
        <v>841.1</v>
      </c>
      <c r="I23" s="860">
        <v>2627.4</v>
      </c>
    </row>
    <row r="24" spans="2:9" ht="19.5" customHeight="1">
      <c r="B24" s="682" t="s">
        <v>225</v>
      </c>
      <c r="C24" s="860" t="s">
        <v>22</v>
      </c>
      <c r="D24" s="860" t="s">
        <v>22</v>
      </c>
      <c r="E24" s="861">
        <v>1141.5</v>
      </c>
      <c r="F24" s="861" t="s">
        <v>22</v>
      </c>
      <c r="G24" s="861" t="s">
        <v>22</v>
      </c>
      <c r="H24" s="874">
        <v>1141.5</v>
      </c>
      <c r="I24" s="860">
        <v>3577.1</v>
      </c>
    </row>
    <row r="25" spans="2:9" ht="16.5" customHeight="1">
      <c r="B25" s="682" t="s">
        <v>224</v>
      </c>
      <c r="C25" s="860" t="s">
        <v>22</v>
      </c>
      <c r="D25" s="860" t="s">
        <v>22</v>
      </c>
      <c r="E25" s="861">
        <v>4388.3</v>
      </c>
      <c r="F25" s="861" t="s">
        <v>22</v>
      </c>
      <c r="G25" s="861" t="s">
        <v>22</v>
      </c>
      <c r="H25" s="874">
        <v>4388.3</v>
      </c>
      <c r="I25" s="860">
        <v>9149.7000000000007</v>
      </c>
    </row>
    <row r="26" spans="2:9" ht="16.5" customHeight="1">
      <c r="B26" s="682" t="s">
        <v>223</v>
      </c>
      <c r="C26" s="860">
        <v>31.6</v>
      </c>
      <c r="D26" s="860" t="s">
        <v>22</v>
      </c>
      <c r="E26" s="861">
        <v>1841.6</v>
      </c>
      <c r="F26" s="861" t="s">
        <v>22</v>
      </c>
      <c r="G26" s="861" t="s">
        <v>22</v>
      </c>
      <c r="H26" s="874">
        <v>1873.3</v>
      </c>
      <c r="I26" s="860">
        <v>5010</v>
      </c>
    </row>
    <row r="27" spans="2:9" ht="16.5" customHeight="1">
      <c r="B27" s="682" t="s">
        <v>222</v>
      </c>
      <c r="C27" s="860" t="s">
        <v>22</v>
      </c>
      <c r="D27" s="860" t="s">
        <v>22</v>
      </c>
      <c r="E27" s="861">
        <v>25.1</v>
      </c>
      <c r="F27" s="861" t="s">
        <v>22</v>
      </c>
      <c r="G27" s="861" t="s">
        <v>22</v>
      </c>
      <c r="H27" s="874">
        <v>25.1</v>
      </c>
      <c r="I27" s="860">
        <v>804.9</v>
      </c>
    </row>
    <row r="28" spans="2:9" ht="16.5" customHeight="1">
      <c r="B28" s="682" t="s">
        <v>184</v>
      </c>
      <c r="C28" s="860" t="s">
        <v>22</v>
      </c>
      <c r="D28" s="860" t="s">
        <v>22</v>
      </c>
      <c r="E28" s="861">
        <v>1115.3</v>
      </c>
      <c r="F28" s="861" t="s">
        <v>22</v>
      </c>
      <c r="G28" s="861" t="s">
        <v>22</v>
      </c>
      <c r="H28" s="874">
        <v>1115.3</v>
      </c>
      <c r="I28" s="860">
        <v>3503.5</v>
      </c>
    </row>
    <row r="29" spans="2:9" ht="20.25" customHeight="1">
      <c r="B29" s="682" t="s">
        <v>221</v>
      </c>
      <c r="C29" s="860" t="s">
        <v>22</v>
      </c>
      <c r="D29" s="860" t="s">
        <v>22</v>
      </c>
      <c r="E29" s="861">
        <v>2796.3</v>
      </c>
      <c r="F29" s="861" t="s">
        <v>22</v>
      </c>
      <c r="G29" s="861" t="s">
        <v>22</v>
      </c>
      <c r="H29" s="874">
        <v>2796.3</v>
      </c>
      <c r="I29" s="860">
        <v>6866</v>
      </c>
    </row>
    <row r="30" spans="2:9" ht="18" customHeight="1">
      <c r="B30" s="682" t="s">
        <v>182</v>
      </c>
      <c r="C30" s="860" t="s">
        <v>22</v>
      </c>
      <c r="D30" s="860" t="s">
        <v>22</v>
      </c>
      <c r="E30" s="861">
        <v>582.20000000000005</v>
      </c>
      <c r="F30" s="861" t="s">
        <v>22</v>
      </c>
      <c r="G30" s="861" t="s">
        <v>22</v>
      </c>
      <c r="H30" s="874">
        <v>582.20000000000005</v>
      </c>
      <c r="I30" s="860">
        <v>2695.9</v>
      </c>
    </row>
    <row r="31" spans="2:9" ht="16.5" customHeight="1">
      <c r="B31" s="682" t="s">
        <v>181</v>
      </c>
      <c r="C31" s="860" t="s">
        <v>22</v>
      </c>
      <c r="D31" s="860" t="s">
        <v>22</v>
      </c>
      <c r="E31" s="861">
        <v>1544</v>
      </c>
      <c r="F31" s="861" t="s">
        <v>22</v>
      </c>
      <c r="G31" s="861" t="s">
        <v>22</v>
      </c>
      <c r="H31" s="874">
        <v>1544</v>
      </c>
      <c r="I31" s="860">
        <v>7647.7</v>
      </c>
    </row>
    <row r="32" spans="2:9" ht="16.5" customHeight="1">
      <c r="B32" s="682" t="s">
        <v>220</v>
      </c>
      <c r="C32" s="860">
        <v>878.5</v>
      </c>
      <c r="D32" s="860" t="s">
        <v>22</v>
      </c>
      <c r="E32" s="861">
        <v>1573.5</v>
      </c>
      <c r="F32" s="861" t="s">
        <v>22</v>
      </c>
      <c r="G32" s="861" t="s">
        <v>22</v>
      </c>
      <c r="H32" s="874">
        <v>2451.9</v>
      </c>
      <c r="I32" s="860">
        <v>6314.7</v>
      </c>
    </row>
    <row r="33" spans="1:9" ht="16.5" customHeight="1">
      <c r="B33" s="682" t="s">
        <v>137</v>
      </c>
      <c r="C33" s="860">
        <v>1583.6</v>
      </c>
      <c r="D33" s="860">
        <v>17.899999999999999</v>
      </c>
      <c r="E33" s="861">
        <v>5500.9</v>
      </c>
      <c r="F33" s="861" t="s">
        <v>22</v>
      </c>
      <c r="G33" s="861" t="s">
        <v>22</v>
      </c>
      <c r="H33" s="874">
        <v>7102.4</v>
      </c>
      <c r="I33" s="860">
        <v>8975.4</v>
      </c>
    </row>
    <row r="34" spans="1:9" s="684" customFormat="1" ht="16.5" customHeight="1">
      <c r="A34" s="22"/>
      <c r="B34" s="682" t="s">
        <v>218</v>
      </c>
      <c r="C34" s="860" t="s">
        <v>22</v>
      </c>
      <c r="D34" s="860" t="s">
        <v>22</v>
      </c>
      <c r="E34" s="861">
        <v>1117.0999999999999</v>
      </c>
      <c r="F34" s="861" t="s">
        <v>22</v>
      </c>
      <c r="G34" s="861" t="s">
        <v>22</v>
      </c>
      <c r="H34" s="874">
        <v>1117.0999999999999</v>
      </c>
      <c r="I34" s="860">
        <v>4098.1000000000004</v>
      </c>
    </row>
    <row r="35" spans="1:9" ht="16.5" customHeight="1" thickBot="1">
      <c r="A35" s="684"/>
      <c r="B35" s="682" t="s">
        <v>217</v>
      </c>
      <c r="C35" s="868" t="s">
        <v>22</v>
      </c>
      <c r="D35" s="865" t="s">
        <v>22</v>
      </c>
      <c r="E35" s="866">
        <v>2587.1999999999998</v>
      </c>
      <c r="F35" s="866" t="s">
        <v>22</v>
      </c>
      <c r="G35" s="866" t="s">
        <v>22</v>
      </c>
      <c r="H35" s="875">
        <v>2587.1999999999998</v>
      </c>
      <c r="I35" s="865">
        <v>8282.7999999999993</v>
      </c>
    </row>
    <row r="36" spans="1:9" ht="21.75" customHeight="1" thickBot="1">
      <c r="B36" s="685" t="s">
        <v>9</v>
      </c>
      <c r="C36" s="872" t="s">
        <v>404</v>
      </c>
      <c r="D36" s="869" t="s">
        <v>405</v>
      </c>
      <c r="E36" s="869">
        <v>72410.100000000006</v>
      </c>
      <c r="F36" s="869" t="s">
        <v>22</v>
      </c>
      <c r="G36" s="877">
        <v>154.9</v>
      </c>
      <c r="H36" s="876" t="s">
        <v>406</v>
      </c>
      <c r="I36" s="871" t="s">
        <v>407</v>
      </c>
    </row>
    <row r="37" spans="1:9" ht="22.5" customHeight="1" thickTop="1">
      <c r="B37" s="645" t="s">
        <v>247</v>
      </c>
      <c r="C37" s="686"/>
      <c r="D37" s="686"/>
      <c r="E37" s="687"/>
      <c r="F37" s="688"/>
      <c r="G37" s="689"/>
      <c r="H37" s="667"/>
      <c r="I37" s="23"/>
    </row>
    <row r="38" spans="1:9" ht="22.5" customHeight="1">
      <c r="A38" s="901"/>
      <c r="B38" s="645" t="s">
        <v>347</v>
      </c>
      <c r="C38" s="645"/>
      <c r="D38" s="645"/>
      <c r="E38" s="688"/>
      <c r="F38" s="688"/>
      <c r="G38" s="688"/>
      <c r="H38" s="645"/>
      <c r="I38" s="690"/>
    </row>
    <row r="39" spans="1:9" ht="22.5" customHeight="1">
      <c r="A39" s="901"/>
      <c r="B39" s="645" t="s">
        <v>348</v>
      </c>
      <c r="C39" s="645"/>
      <c r="D39" s="645"/>
      <c r="E39" s="688"/>
      <c r="F39" s="688"/>
      <c r="G39" s="645"/>
      <c r="H39" s="645"/>
      <c r="I39" s="691"/>
    </row>
    <row r="40" spans="1:9" ht="22.5" customHeight="1">
      <c r="A40" s="901"/>
      <c r="B40" s="645" t="s">
        <v>246</v>
      </c>
      <c r="C40" s="645"/>
      <c r="D40" s="645"/>
      <c r="E40" s="645"/>
      <c r="F40" s="645"/>
      <c r="G40" s="645"/>
      <c r="H40" s="645"/>
      <c r="I40" s="691"/>
    </row>
  </sheetData>
  <pageMargins left="0.7" right="0.7" top="0.75" bottom="0.75" header="0.3" footer="0.3"/>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7248D-2378-4F41-A905-982848C3CF5A}">
  <dimension ref="A1:V45"/>
  <sheetViews>
    <sheetView rightToLeft="1" zoomScale="120" zoomScaleNormal="120" workbookViewId="0">
      <selection activeCell="B3" sqref="B3"/>
    </sheetView>
  </sheetViews>
  <sheetFormatPr defaultColWidth="9.140625" defaultRowHeight="12.75"/>
  <cols>
    <col min="1" max="1" width="7.85546875" style="22" customWidth="1"/>
    <col min="2" max="2" width="11.5703125" style="22" customWidth="1"/>
    <col min="3" max="3" width="22" style="112" customWidth="1"/>
    <col min="4" max="11" width="7.28515625" style="112" customWidth="1"/>
    <col min="12" max="12" width="9.28515625" style="112" customWidth="1"/>
    <col min="13" max="13" width="7.28515625" style="112" customWidth="1"/>
    <col min="14" max="14" width="10.5703125" style="112" customWidth="1"/>
    <col min="15" max="15" width="10.140625" style="22" customWidth="1"/>
    <col min="16" max="16" width="10.5703125" style="112" customWidth="1"/>
    <col min="17" max="17" width="10.140625" style="22" customWidth="1"/>
    <col min="18" max="18" width="9.85546875" style="468" customWidth="1"/>
    <col min="19" max="19" width="8.28515625" style="468" customWidth="1"/>
    <col min="20" max="20" width="9.85546875" style="468" customWidth="1"/>
    <col min="21" max="21" width="8.28515625" style="468" customWidth="1"/>
    <col min="22" max="22" width="7.28515625" style="22" customWidth="1"/>
    <col min="23" max="16384" width="9.140625" style="22"/>
  </cols>
  <sheetData>
    <row r="1" spans="2:22" ht="22.5" customHeight="1">
      <c r="C1" s="715"/>
      <c r="O1" s="112"/>
      <c r="Q1" s="112"/>
    </row>
    <row r="2" spans="2:22" ht="17.25">
      <c r="C2" s="715"/>
    </row>
    <row r="3" spans="2:22" ht="21.75">
      <c r="B3" s="694" t="s">
        <v>417</v>
      </c>
      <c r="C3" s="694"/>
    </row>
    <row r="4" spans="2:22" ht="16.5" thickBot="1">
      <c r="D4" s="695"/>
      <c r="E4" s="695"/>
      <c r="L4" s="716"/>
      <c r="M4" s="716"/>
      <c r="S4" s="717"/>
      <c r="U4" s="717" t="s">
        <v>352</v>
      </c>
      <c r="V4" s="718"/>
    </row>
    <row r="5" spans="2:22" ht="18.75" thickTop="1">
      <c r="B5" s="1162" t="s">
        <v>375</v>
      </c>
      <c r="C5" s="1163"/>
      <c r="D5" s="1160">
        <v>1393</v>
      </c>
      <c r="E5" s="1161"/>
      <c r="F5" s="1160">
        <v>1394</v>
      </c>
      <c r="G5" s="1161"/>
      <c r="H5" s="1160">
        <v>1395</v>
      </c>
      <c r="I5" s="1161"/>
      <c r="J5" s="1160">
        <v>1396</v>
      </c>
      <c r="K5" s="1161"/>
      <c r="L5" s="1160">
        <v>1397</v>
      </c>
      <c r="M5" s="1161"/>
      <c r="N5" s="1160">
        <v>1398</v>
      </c>
      <c r="O5" s="1161"/>
      <c r="P5" s="1160">
        <v>1399</v>
      </c>
      <c r="Q5" s="1161"/>
      <c r="R5" s="1175">
        <v>1400</v>
      </c>
      <c r="S5" s="1162"/>
      <c r="T5" s="1175">
        <v>1401</v>
      </c>
      <c r="U5" s="1162"/>
      <c r="V5" s="719"/>
    </row>
    <row r="6" spans="2:22" ht="44.25" customHeight="1" thickBot="1">
      <c r="B6" s="1164"/>
      <c r="C6" s="1165"/>
      <c r="D6" s="720" t="s">
        <v>376</v>
      </c>
      <c r="E6" s="721" t="s">
        <v>377</v>
      </c>
      <c r="F6" s="720" t="s">
        <v>376</v>
      </c>
      <c r="G6" s="721" t="s">
        <v>377</v>
      </c>
      <c r="H6" s="720" t="s">
        <v>376</v>
      </c>
      <c r="I6" s="721" t="s">
        <v>377</v>
      </c>
      <c r="J6" s="720" t="s">
        <v>376</v>
      </c>
      <c r="K6" s="721" t="s">
        <v>377</v>
      </c>
      <c r="L6" s="720" t="s">
        <v>376</v>
      </c>
      <c r="M6" s="721" t="s">
        <v>377</v>
      </c>
      <c r="N6" s="720" t="s">
        <v>376</v>
      </c>
      <c r="O6" s="721" t="s">
        <v>377</v>
      </c>
      <c r="P6" s="720" t="s">
        <v>376</v>
      </c>
      <c r="Q6" s="721" t="s">
        <v>377</v>
      </c>
      <c r="R6" s="722" t="s">
        <v>376</v>
      </c>
      <c r="S6" s="723" t="s">
        <v>377</v>
      </c>
      <c r="T6" s="722" t="s">
        <v>376</v>
      </c>
      <c r="U6" s="723" t="s">
        <v>377</v>
      </c>
    </row>
    <row r="7" spans="2:22" ht="21" customHeight="1" thickBot="1">
      <c r="B7" s="724" t="s">
        <v>378</v>
      </c>
      <c r="C7" s="791" t="s">
        <v>378</v>
      </c>
      <c r="D7" s="806">
        <v>1440</v>
      </c>
      <c r="E7" s="807">
        <v>840</v>
      </c>
      <c r="F7" s="796">
        <v>1656</v>
      </c>
      <c r="G7" s="797">
        <v>966</v>
      </c>
      <c r="H7" s="806">
        <v>1656</v>
      </c>
      <c r="I7" s="807">
        <v>966</v>
      </c>
      <c r="J7" s="797">
        <v>1656</v>
      </c>
      <c r="K7" s="797">
        <v>966</v>
      </c>
      <c r="L7" s="818">
        <v>1157</v>
      </c>
      <c r="M7" s="819">
        <v>870</v>
      </c>
      <c r="N7" s="788">
        <v>1178</v>
      </c>
      <c r="O7" s="787">
        <v>805</v>
      </c>
      <c r="P7" s="818">
        <v>961</v>
      </c>
      <c r="Q7" s="819">
        <v>755</v>
      </c>
      <c r="R7" s="1176">
        <v>1109</v>
      </c>
      <c r="S7" s="1176"/>
      <c r="T7" s="1177">
        <v>1767</v>
      </c>
      <c r="U7" s="1178"/>
    </row>
    <row r="8" spans="2:22" ht="18.75" thickBot="1">
      <c r="B8" s="726" t="s">
        <v>256</v>
      </c>
      <c r="C8" s="792" t="s">
        <v>256</v>
      </c>
      <c r="D8" s="828">
        <v>4500</v>
      </c>
      <c r="E8" s="829">
        <v>4500</v>
      </c>
      <c r="F8" s="830">
        <v>4500</v>
      </c>
      <c r="G8" s="830">
        <v>4500</v>
      </c>
      <c r="H8" s="831">
        <v>4500</v>
      </c>
      <c r="I8" s="829">
        <v>4500</v>
      </c>
      <c r="J8" s="832" t="s">
        <v>2</v>
      </c>
      <c r="K8" s="832" t="s">
        <v>2</v>
      </c>
      <c r="L8" s="833" t="s">
        <v>2</v>
      </c>
      <c r="M8" s="834" t="s">
        <v>2</v>
      </c>
      <c r="N8" s="832" t="s">
        <v>2</v>
      </c>
      <c r="O8" s="832" t="s">
        <v>2</v>
      </c>
      <c r="P8" s="828">
        <v>1864</v>
      </c>
      <c r="Q8" s="829">
        <v>1864</v>
      </c>
      <c r="R8" s="1179">
        <v>1907</v>
      </c>
      <c r="S8" s="1179"/>
      <c r="T8" s="1180">
        <v>4532</v>
      </c>
      <c r="U8" s="1179"/>
    </row>
    <row r="9" spans="2:22" ht="18" customHeight="1">
      <c r="B9" s="1166" t="s">
        <v>255</v>
      </c>
      <c r="C9" s="791" t="s">
        <v>379</v>
      </c>
      <c r="D9" s="835">
        <v>1000</v>
      </c>
      <c r="E9" s="836">
        <v>1000</v>
      </c>
      <c r="F9" s="837">
        <v>1000</v>
      </c>
      <c r="G9" s="838">
        <v>1000</v>
      </c>
      <c r="H9" s="835">
        <v>1000</v>
      </c>
      <c r="I9" s="836">
        <v>1000</v>
      </c>
      <c r="J9" s="1169">
        <v>1000</v>
      </c>
      <c r="K9" s="1169">
        <v>1000</v>
      </c>
      <c r="L9" s="1181">
        <v>1000</v>
      </c>
      <c r="M9" s="1184">
        <v>1000</v>
      </c>
      <c r="N9" s="1187">
        <v>1000</v>
      </c>
      <c r="O9" s="1187">
        <v>1000</v>
      </c>
      <c r="P9" s="1181">
        <v>1000</v>
      </c>
      <c r="Q9" s="1172">
        <v>1000</v>
      </c>
      <c r="R9" s="1190" t="s">
        <v>401</v>
      </c>
      <c r="S9" s="1191"/>
      <c r="T9" s="1196">
        <v>5000</v>
      </c>
      <c r="U9" s="1169"/>
      <c r="V9" s="727"/>
    </row>
    <row r="10" spans="2:22" ht="18">
      <c r="B10" s="1167"/>
      <c r="C10" s="793" t="s">
        <v>380</v>
      </c>
      <c r="D10" s="810">
        <v>1000</v>
      </c>
      <c r="E10" s="809">
        <v>1000</v>
      </c>
      <c r="F10" s="799">
        <v>1000</v>
      </c>
      <c r="G10" s="798">
        <v>1000</v>
      </c>
      <c r="H10" s="810">
        <v>1000</v>
      </c>
      <c r="I10" s="809">
        <v>1000</v>
      </c>
      <c r="J10" s="1170"/>
      <c r="K10" s="1170"/>
      <c r="L10" s="1182"/>
      <c r="M10" s="1185"/>
      <c r="N10" s="1188"/>
      <c r="O10" s="1188"/>
      <c r="P10" s="1182"/>
      <c r="Q10" s="1173"/>
      <c r="R10" s="1192"/>
      <c r="S10" s="1193"/>
      <c r="T10" s="1197">
        <v>5000</v>
      </c>
      <c r="U10" s="1198"/>
      <c r="V10" s="727"/>
    </row>
    <row r="11" spans="2:22" ht="39.6" customHeight="1">
      <c r="B11" s="1167"/>
      <c r="C11" s="793" t="s">
        <v>381</v>
      </c>
      <c r="D11" s="853">
        <v>1000</v>
      </c>
      <c r="E11" s="842">
        <v>1000</v>
      </c>
      <c r="F11" s="854">
        <v>1000</v>
      </c>
      <c r="G11" s="849">
        <v>1000</v>
      </c>
      <c r="H11" s="853">
        <v>1000</v>
      </c>
      <c r="I11" s="842">
        <v>1000</v>
      </c>
      <c r="J11" s="1171"/>
      <c r="K11" s="1171"/>
      <c r="L11" s="1183"/>
      <c r="M11" s="1186"/>
      <c r="N11" s="1189"/>
      <c r="O11" s="1189"/>
      <c r="P11" s="1183"/>
      <c r="Q11" s="1174"/>
      <c r="R11" s="1199" t="s">
        <v>402</v>
      </c>
      <c r="S11" s="1200"/>
      <c r="T11" s="1195">
        <v>20000</v>
      </c>
      <c r="U11" s="1170"/>
      <c r="V11" s="727"/>
    </row>
    <row r="12" spans="2:22" ht="33.75" customHeight="1">
      <c r="B12" s="1167"/>
      <c r="C12" s="793" t="s">
        <v>382</v>
      </c>
      <c r="D12" s="808">
        <v>1320</v>
      </c>
      <c r="E12" s="809">
        <v>1320</v>
      </c>
      <c r="F12" s="799">
        <v>1320</v>
      </c>
      <c r="G12" s="798">
        <v>1320</v>
      </c>
      <c r="H12" s="810">
        <v>1320</v>
      </c>
      <c r="I12" s="813">
        <v>1320</v>
      </c>
      <c r="J12" s="798">
        <v>1320</v>
      </c>
      <c r="K12" s="798">
        <v>1320</v>
      </c>
      <c r="L12" s="820">
        <v>1320</v>
      </c>
      <c r="M12" s="822">
        <v>1320</v>
      </c>
      <c r="N12" s="789">
        <v>1320</v>
      </c>
      <c r="O12" s="789">
        <v>1320</v>
      </c>
      <c r="P12" s="820" t="s">
        <v>2</v>
      </c>
      <c r="Q12" s="822" t="s">
        <v>2</v>
      </c>
      <c r="R12" s="1201" t="s">
        <v>403</v>
      </c>
      <c r="S12" s="1202"/>
      <c r="T12" s="1204">
        <v>20000</v>
      </c>
      <c r="U12" s="1171"/>
      <c r="V12" s="728"/>
    </row>
    <row r="13" spans="2:22" ht="18" customHeight="1">
      <c r="B13" s="1167"/>
      <c r="C13" s="793" t="s">
        <v>239</v>
      </c>
      <c r="D13" s="808">
        <v>1320</v>
      </c>
      <c r="E13" s="809">
        <v>1320</v>
      </c>
      <c r="F13" s="799">
        <v>1320</v>
      </c>
      <c r="G13" s="798">
        <v>1320</v>
      </c>
      <c r="H13" s="810">
        <v>1320</v>
      </c>
      <c r="I13" s="813">
        <v>1320</v>
      </c>
      <c r="J13" s="798">
        <v>1320</v>
      </c>
      <c r="K13" s="798">
        <v>1320</v>
      </c>
      <c r="L13" s="820">
        <v>1320</v>
      </c>
      <c r="M13" s="821">
        <v>1320</v>
      </c>
      <c r="N13" s="789">
        <v>1320</v>
      </c>
      <c r="O13" s="790">
        <v>1320</v>
      </c>
      <c r="P13" s="820" t="s">
        <v>2</v>
      </c>
      <c r="Q13" s="821" t="s">
        <v>2</v>
      </c>
      <c r="R13" s="1203"/>
      <c r="S13" s="1203"/>
      <c r="T13" s="1195">
        <v>15000</v>
      </c>
      <c r="U13" s="1170"/>
      <c r="V13" s="725"/>
    </row>
    <row r="14" spans="2:22" ht="36">
      <c r="B14" s="1167"/>
      <c r="C14" s="793" t="s">
        <v>383</v>
      </c>
      <c r="D14" s="810">
        <v>3445</v>
      </c>
      <c r="E14" s="809">
        <v>3445</v>
      </c>
      <c r="F14" s="799">
        <v>3445</v>
      </c>
      <c r="G14" s="798">
        <v>3445</v>
      </c>
      <c r="H14" s="814">
        <v>-1</v>
      </c>
      <c r="I14" s="815">
        <v>-1</v>
      </c>
      <c r="J14" s="803">
        <v>-1</v>
      </c>
      <c r="K14" s="803">
        <v>-1</v>
      </c>
      <c r="L14" s="823">
        <v>-1</v>
      </c>
      <c r="M14" s="824">
        <v>-1</v>
      </c>
      <c r="N14" s="804">
        <v>-1</v>
      </c>
      <c r="O14" s="804">
        <v>-1</v>
      </c>
      <c r="P14" s="823">
        <v>-1</v>
      </c>
      <c r="Q14" s="824">
        <v>-1</v>
      </c>
      <c r="R14" s="805">
        <v>-1</v>
      </c>
      <c r="S14" s="804">
        <v>-1</v>
      </c>
      <c r="T14" s="1195">
        <v>50000</v>
      </c>
      <c r="U14" s="1170"/>
      <c r="V14" s="729"/>
    </row>
    <row r="15" spans="2:22" ht="18" customHeight="1">
      <c r="B15" s="1167"/>
      <c r="C15" s="793" t="s">
        <v>384</v>
      </c>
      <c r="D15" s="808">
        <v>1150</v>
      </c>
      <c r="E15" s="809">
        <v>690</v>
      </c>
      <c r="F15" s="798">
        <v>1150</v>
      </c>
      <c r="G15" s="798">
        <v>690</v>
      </c>
      <c r="H15" s="808">
        <v>1150</v>
      </c>
      <c r="I15" s="809">
        <v>690</v>
      </c>
      <c r="J15" s="798">
        <v>1150</v>
      </c>
      <c r="K15" s="798">
        <v>690</v>
      </c>
      <c r="L15" s="825">
        <v>1150</v>
      </c>
      <c r="M15" s="821">
        <v>690</v>
      </c>
      <c r="N15" s="798">
        <v>1150</v>
      </c>
      <c r="O15" s="798">
        <v>690</v>
      </c>
      <c r="P15" s="808">
        <v>1150</v>
      </c>
      <c r="Q15" s="809">
        <v>690</v>
      </c>
      <c r="R15" s="790">
        <v>1150</v>
      </c>
      <c r="S15" s="790">
        <v>690</v>
      </c>
      <c r="T15" s="825">
        <v>1150</v>
      </c>
      <c r="U15" s="790">
        <v>690</v>
      </c>
      <c r="V15" s="730"/>
    </row>
    <row r="16" spans="2:22" ht="17.25" customHeight="1" thickBot="1">
      <c r="B16" s="1168"/>
      <c r="C16" s="793" t="s">
        <v>385</v>
      </c>
      <c r="D16" s="810">
        <v>800</v>
      </c>
      <c r="E16" s="809">
        <v>800</v>
      </c>
      <c r="F16" s="801" t="s">
        <v>2</v>
      </c>
      <c r="G16" s="800" t="s">
        <v>2</v>
      </c>
      <c r="H16" s="816" t="s">
        <v>2</v>
      </c>
      <c r="I16" s="817" t="s">
        <v>2</v>
      </c>
      <c r="J16" s="798" t="s">
        <v>2</v>
      </c>
      <c r="K16" s="798" t="s">
        <v>2</v>
      </c>
      <c r="L16" s="825" t="s">
        <v>2</v>
      </c>
      <c r="M16" s="821" t="s">
        <v>2</v>
      </c>
      <c r="N16" s="798">
        <v>450</v>
      </c>
      <c r="O16" s="798">
        <v>450</v>
      </c>
      <c r="P16" s="808">
        <v>587</v>
      </c>
      <c r="Q16" s="809">
        <v>587</v>
      </c>
      <c r="R16" s="1194">
        <v>110</v>
      </c>
      <c r="S16" s="1194"/>
      <c r="T16" s="1195">
        <v>250</v>
      </c>
      <c r="U16" s="1170"/>
      <c r="V16" s="731"/>
    </row>
    <row r="17" spans="1:22" ht="18">
      <c r="B17" s="1166" t="s">
        <v>386</v>
      </c>
      <c r="C17" s="791" t="s">
        <v>387</v>
      </c>
      <c r="D17" s="835">
        <v>1300</v>
      </c>
      <c r="E17" s="836">
        <v>1300</v>
      </c>
      <c r="F17" s="837">
        <v>1495</v>
      </c>
      <c r="G17" s="838">
        <v>1495</v>
      </c>
      <c r="H17" s="835">
        <v>1495</v>
      </c>
      <c r="I17" s="836">
        <v>1495</v>
      </c>
      <c r="J17" s="838">
        <v>1495</v>
      </c>
      <c r="K17" s="838">
        <v>1495</v>
      </c>
      <c r="L17" s="839">
        <v>1495</v>
      </c>
      <c r="M17" s="840">
        <v>1495</v>
      </c>
      <c r="N17" s="837">
        <v>1495</v>
      </c>
      <c r="O17" s="838">
        <v>1495</v>
      </c>
      <c r="P17" s="835">
        <v>1495</v>
      </c>
      <c r="Q17" s="836">
        <v>1495</v>
      </c>
      <c r="R17" s="1187">
        <v>1495</v>
      </c>
      <c r="S17" s="1187"/>
      <c r="T17" s="1205">
        <v>1495</v>
      </c>
      <c r="U17" s="1206"/>
      <c r="V17" s="725"/>
    </row>
    <row r="18" spans="1:22" ht="19.5" customHeight="1">
      <c r="B18" s="1167"/>
      <c r="C18" s="793" t="s">
        <v>388</v>
      </c>
      <c r="D18" s="810">
        <v>2600</v>
      </c>
      <c r="E18" s="809">
        <v>1300</v>
      </c>
      <c r="F18" s="799">
        <v>2990</v>
      </c>
      <c r="G18" s="798">
        <v>1495</v>
      </c>
      <c r="H18" s="810">
        <v>2990</v>
      </c>
      <c r="I18" s="809">
        <v>1495</v>
      </c>
      <c r="J18" s="798">
        <v>2990</v>
      </c>
      <c r="K18" s="798">
        <v>1495</v>
      </c>
      <c r="L18" s="820">
        <v>2990</v>
      </c>
      <c r="M18" s="821">
        <v>1495</v>
      </c>
      <c r="N18" s="799">
        <v>2990</v>
      </c>
      <c r="O18" s="798">
        <v>1495</v>
      </c>
      <c r="P18" s="810">
        <v>2990</v>
      </c>
      <c r="Q18" s="809">
        <v>1495</v>
      </c>
      <c r="R18" s="789">
        <v>2990</v>
      </c>
      <c r="S18" s="790">
        <v>1495</v>
      </c>
      <c r="T18" s="808">
        <v>2990</v>
      </c>
      <c r="U18" s="798">
        <v>1495</v>
      </c>
      <c r="V18" s="725"/>
    </row>
    <row r="19" spans="1:22" ht="15.75" customHeight="1">
      <c r="B19" s="1167"/>
      <c r="C19" s="793" t="s">
        <v>389</v>
      </c>
      <c r="D19" s="810">
        <v>910</v>
      </c>
      <c r="E19" s="809">
        <v>910</v>
      </c>
      <c r="F19" s="799">
        <v>1046</v>
      </c>
      <c r="G19" s="798">
        <v>1046</v>
      </c>
      <c r="H19" s="810">
        <v>1046</v>
      </c>
      <c r="I19" s="809">
        <v>1046</v>
      </c>
      <c r="J19" s="798">
        <v>1046</v>
      </c>
      <c r="K19" s="798">
        <v>1046</v>
      </c>
      <c r="L19" s="820">
        <v>1046</v>
      </c>
      <c r="M19" s="821">
        <v>1046</v>
      </c>
      <c r="N19" s="799">
        <v>1046</v>
      </c>
      <c r="O19" s="798">
        <v>1046</v>
      </c>
      <c r="P19" s="810" t="s">
        <v>2</v>
      </c>
      <c r="Q19" s="809" t="s">
        <v>2</v>
      </c>
      <c r="R19" s="1188">
        <v>1046</v>
      </c>
      <c r="S19" s="1188"/>
      <c r="T19" s="1195" t="s">
        <v>2</v>
      </c>
      <c r="U19" s="1170"/>
      <c r="V19" s="725"/>
    </row>
    <row r="20" spans="1:22" ht="18">
      <c r="B20" s="1167"/>
      <c r="C20" s="793" t="s">
        <v>390</v>
      </c>
      <c r="D20" s="810">
        <v>910</v>
      </c>
      <c r="E20" s="809">
        <v>910</v>
      </c>
      <c r="F20" s="799">
        <v>910</v>
      </c>
      <c r="G20" s="798">
        <v>910</v>
      </c>
      <c r="H20" s="810">
        <v>910</v>
      </c>
      <c r="I20" s="809">
        <v>910</v>
      </c>
      <c r="J20" s="798">
        <v>910</v>
      </c>
      <c r="K20" s="798">
        <v>910</v>
      </c>
      <c r="L20" s="820">
        <v>910</v>
      </c>
      <c r="M20" s="821">
        <v>910</v>
      </c>
      <c r="N20" s="799">
        <v>910</v>
      </c>
      <c r="O20" s="798">
        <v>910</v>
      </c>
      <c r="P20" s="810" t="s">
        <v>2</v>
      </c>
      <c r="Q20" s="809" t="s">
        <v>2</v>
      </c>
      <c r="R20" s="1188">
        <v>910</v>
      </c>
      <c r="S20" s="1188"/>
      <c r="T20" s="1195" t="s">
        <v>2</v>
      </c>
      <c r="U20" s="1170"/>
      <c r="V20" s="725"/>
    </row>
    <row r="21" spans="1:22" ht="21" customHeight="1" thickBot="1">
      <c r="B21" s="1168"/>
      <c r="C21" s="794" t="s">
        <v>391</v>
      </c>
      <c r="D21" s="841">
        <v>910</v>
      </c>
      <c r="E21" s="842">
        <v>910</v>
      </c>
      <c r="F21" s="843" t="s">
        <v>2</v>
      </c>
      <c r="G21" s="844" t="s">
        <v>2</v>
      </c>
      <c r="H21" s="845" t="s">
        <v>2</v>
      </c>
      <c r="I21" s="846" t="s">
        <v>2</v>
      </c>
      <c r="J21" s="844" t="s">
        <v>2</v>
      </c>
      <c r="K21" s="844" t="s">
        <v>2</v>
      </c>
      <c r="L21" s="847" t="s">
        <v>2</v>
      </c>
      <c r="M21" s="848" t="s">
        <v>2</v>
      </c>
      <c r="N21" s="849">
        <v>1495</v>
      </c>
      <c r="O21" s="849">
        <v>1495</v>
      </c>
      <c r="P21" s="841">
        <v>910</v>
      </c>
      <c r="Q21" s="842">
        <v>910</v>
      </c>
      <c r="R21" s="850">
        <v>910</v>
      </c>
      <c r="S21" s="850">
        <v>910</v>
      </c>
      <c r="T21" s="851">
        <v>910</v>
      </c>
      <c r="U21" s="852">
        <v>910</v>
      </c>
    </row>
    <row r="22" spans="1:22" ht="18" customHeight="1">
      <c r="B22" s="1207" t="s">
        <v>392</v>
      </c>
      <c r="C22" s="791" t="s">
        <v>393</v>
      </c>
      <c r="D22" s="808">
        <v>805</v>
      </c>
      <c r="E22" s="809">
        <v>805</v>
      </c>
      <c r="F22" s="798">
        <v>926</v>
      </c>
      <c r="G22" s="798">
        <v>926</v>
      </c>
      <c r="H22" s="808">
        <v>926</v>
      </c>
      <c r="I22" s="809">
        <v>926</v>
      </c>
      <c r="J22" s="798">
        <v>926</v>
      </c>
      <c r="K22" s="798">
        <v>926</v>
      </c>
      <c r="L22" s="825">
        <v>926</v>
      </c>
      <c r="M22" s="821">
        <v>926</v>
      </c>
      <c r="N22" s="790">
        <v>926</v>
      </c>
      <c r="O22" s="790">
        <v>926</v>
      </c>
      <c r="P22" s="825">
        <v>926</v>
      </c>
      <c r="Q22" s="821">
        <v>926</v>
      </c>
      <c r="R22" s="1170">
        <v>926</v>
      </c>
      <c r="S22" s="1170"/>
      <c r="T22" s="1210">
        <v>926</v>
      </c>
      <c r="U22" s="1194"/>
    </row>
    <row r="23" spans="1:22" ht="18" customHeight="1">
      <c r="B23" s="1208"/>
      <c r="C23" s="793" t="s">
        <v>394</v>
      </c>
      <c r="D23" s="808">
        <v>805</v>
      </c>
      <c r="E23" s="809">
        <v>805</v>
      </c>
      <c r="F23" s="798">
        <v>926</v>
      </c>
      <c r="G23" s="798">
        <v>926</v>
      </c>
      <c r="H23" s="808">
        <v>926</v>
      </c>
      <c r="I23" s="809">
        <v>926</v>
      </c>
      <c r="J23" s="798">
        <v>926</v>
      </c>
      <c r="K23" s="798">
        <v>926</v>
      </c>
      <c r="L23" s="825">
        <v>926</v>
      </c>
      <c r="M23" s="821">
        <v>926</v>
      </c>
      <c r="N23" s="790">
        <v>926</v>
      </c>
      <c r="O23" s="790">
        <v>926</v>
      </c>
      <c r="P23" s="825">
        <v>926</v>
      </c>
      <c r="Q23" s="821">
        <v>926</v>
      </c>
      <c r="R23" s="1170">
        <v>926</v>
      </c>
      <c r="S23" s="1170"/>
      <c r="T23" s="1210">
        <v>926</v>
      </c>
      <c r="U23" s="1194"/>
      <c r="V23" s="729"/>
    </row>
    <row r="24" spans="1:22" ht="18.75" customHeight="1" thickBot="1">
      <c r="B24" s="1209"/>
      <c r="C24" s="795" t="s">
        <v>395</v>
      </c>
      <c r="D24" s="811">
        <v>805</v>
      </c>
      <c r="E24" s="812">
        <v>805</v>
      </c>
      <c r="F24" s="778">
        <v>926</v>
      </c>
      <c r="G24" s="778">
        <v>926</v>
      </c>
      <c r="H24" s="811">
        <v>926</v>
      </c>
      <c r="I24" s="812">
        <v>926</v>
      </c>
      <c r="J24" s="778">
        <v>926</v>
      </c>
      <c r="K24" s="778">
        <v>926</v>
      </c>
      <c r="L24" s="826">
        <v>926</v>
      </c>
      <c r="M24" s="827">
        <v>926</v>
      </c>
      <c r="N24" s="779">
        <v>926</v>
      </c>
      <c r="O24" s="779">
        <v>926</v>
      </c>
      <c r="P24" s="826">
        <v>926</v>
      </c>
      <c r="Q24" s="827">
        <v>926</v>
      </c>
      <c r="R24" s="1211">
        <v>926</v>
      </c>
      <c r="S24" s="1211"/>
      <c r="T24" s="1212">
        <v>926</v>
      </c>
      <c r="U24" s="1213"/>
      <c r="V24" s="731"/>
    </row>
    <row r="25" spans="1:22" ht="16.5" thickTop="1">
      <c r="A25" s="6" t="s">
        <v>1</v>
      </c>
      <c r="B25" s="732" t="s">
        <v>396</v>
      </c>
      <c r="C25" s="693"/>
    </row>
    <row r="26" spans="1:22" ht="22.5" customHeight="1">
      <c r="B26" s="733" t="s">
        <v>397</v>
      </c>
      <c r="C26" s="693"/>
      <c r="Q26" s="112"/>
      <c r="R26" s="22"/>
      <c r="S26" s="22"/>
      <c r="T26" s="22"/>
      <c r="U26" s="22"/>
    </row>
    <row r="27" spans="1:22">
      <c r="Q27" s="112"/>
      <c r="R27" s="22"/>
      <c r="S27" s="22"/>
      <c r="T27" s="22"/>
      <c r="U27" s="22"/>
    </row>
    <row r="28" spans="1:22" ht="24" customHeight="1">
      <c r="Q28" s="112"/>
      <c r="R28" s="22"/>
      <c r="S28" s="22"/>
      <c r="T28" s="22"/>
      <c r="U28" s="22"/>
    </row>
    <row r="29" spans="1:22">
      <c r="Q29" s="112"/>
      <c r="R29" s="22"/>
      <c r="S29" s="22"/>
      <c r="T29" s="22"/>
      <c r="U29" s="22"/>
    </row>
    <row r="30" spans="1:22">
      <c r="Q30" s="112"/>
      <c r="R30" s="22"/>
      <c r="S30" s="22"/>
      <c r="T30" s="22"/>
      <c r="U30" s="22"/>
    </row>
    <row r="31" spans="1:22">
      <c r="Q31" s="112"/>
      <c r="R31" s="22"/>
      <c r="S31" s="22"/>
      <c r="T31" s="22"/>
      <c r="U31" s="22"/>
    </row>
    <row r="32" spans="1:22">
      <c r="Q32" s="112"/>
      <c r="R32" s="22"/>
      <c r="S32" s="22"/>
      <c r="T32" s="22"/>
      <c r="U32" s="22"/>
    </row>
    <row r="33" spans="17:21">
      <c r="Q33" s="112"/>
      <c r="R33" s="22"/>
      <c r="S33" s="22"/>
      <c r="T33" s="22"/>
      <c r="U33" s="22"/>
    </row>
    <row r="34" spans="17:21">
      <c r="Q34" s="112"/>
      <c r="R34" s="22"/>
      <c r="S34" s="22"/>
      <c r="T34" s="22"/>
      <c r="U34" s="22"/>
    </row>
    <row r="35" spans="17:21">
      <c r="Q35" s="112"/>
      <c r="R35" s="22"/>
      <c r="S35" s="22"/>
      <c r="T35" s="22"/>
      <c r="U35" s="22"/>
    </row>
    <row r="36" spans="17:21">
      <c r="Q36" s="112"/>
      <c r="R36" s="22"/>
      <c r="S36" s="22"/>
      <c r="T36" s="22"/>
      <c r="U36" s="22"/>
    </row>
    <row r="37" spans="17:21">
      <c r="Q37" s="112"/>
      <c r="R37" s="22"/>
      <c r="S37" s="22"/>
      <c r="T37" s="22"/>
      <c r="U37" s="22"/>
    </row>
    <row r="38" spans="17:21">
      <c r="Q38" s="112"/>
      <c r="R38" s="22"/>
      <c r="S38" s="22"/>
      <c r="T38" s="22"/>
      <c r="U38" s="22"/>
    </row>
    <row r="39" spans="17:21">
      <c r="Q39" s="112"/>
      <c r="R39" s="22"/>
      <c r="S39" s="22"/>
      <c r="T39" s="22"/>
      <c r="U39" s="22"/>
    </row>
    <row r="40" spans="17:21">
      <c r="Q40" s="112"/>
      <c r="R40" s="22"/>
      <c r="S40" s="22"/>
      <c r="T40" s="22"/>
      <c r="U40" s="22"/>
    </row>
    <row r="41" spans="17:21">
      <c r="Q41" s="112"/>
      <c r="R41" s="22"/>
      <c r="S41" s="22"/>
      <c r="T41" s="22"/>
      <c r="U41" s="22"/>
    </row>
    <row r="42" spans="17:21">
      <c r="Q42" s="112"/>
      <c r="R42" s="22"/>
      <c r="S42" s="22"/>
      <c r="T42" s="22"/>
      <c r="U42" s="22"/>
    </row>
    <row r="43" spans="17:21">
      <c r="Q43" s="112"/>
      <c r="R43" s="22"/>
      <c r="S43" s="22"/>
      <c r="T43" s="22"/>
      <c r="U43" s="22"/>
    </row>
    <row r="44" spans="17:21">
      <c r="Q44" s="112"/>
      <c r="R44" s="22"/>
      <c r="S44" s="22"/>
      <c r="T44" s="22"/>
      <c r="U44" s="22"/>
    </row>
    <row r="45" spans="17:21">
      <c r="Q45" s="112"/>
      <c r="R45" s="22"/>
      <c r="S45" s="22"/>
      <c r="T45" s="22"/>
      <c r="U45" s="22"/>
    </row>
  </sheetData>
  <mergeCells count="49">
    <mergeCell ref="B22:B24"/>
    <mergeCell ref="R22:S22"/>
    <mergeCell ref="T22:U22"/>
    <mergeCell ref="R23:S23"/>
    <mergeCell ref="T23:U23"/>
    <mergeCell ref="R24:S24"/>
    <mergeCell ref="T24:U24"/>
    <mergeCell ref="B17:B21"/>
    <mergeCell ref="R17:S17"/>
    <mergeCell ref="T17:U17"/>
    <mergeCell ref="R19:S19"/>
    <mergeCell ref="T19:U19"/>
    <mergeCell ref="R20:S20"/>
    <mergeCell ref="T20:U20"/>
    <mergeCell ref="R16:S16"/>
    <mergeCell ref="T16:U16"/>
    <mergeCell ref="T9:U9"/>
    <mergeCell ref="T10:U10"/>
    <mergeCell ref="R11:S11"/>
    <mergeCell ref="R12:S12"/>
    <mergeCell ref="R13:S13"/>
    <mergeCell ref="T11:U11"/>
    <mergeCell ref="T12:U12"/>
    <mergeCell ref="T13:U13"/>
    <mergeCell ref="T14:U14"/>
    <mergeCell ref="L9:L11"/>
    <mergeCell ref="M9:M11"/>
    <mergeCell ref="N9:N11"/>
    <mergeCell ref="O9:O11"/>
    <mergeCell ref="P9:P11"/>
    <mergeCell ref="Q9:Q11"/>
    <mergeCell ref="T5:U5"/>
    <mergeCell ref="R7:S7"/>
    <mergeCell ref="T7:U7"/>
    <mergeCell ref="R8:S8"/>
    <mergeCell ref="T8:U8"/>
    <mergeCell ref="R5:S5"/>
    <mergeCell ref="R9:S10"/>
    <mergeCell ref="B9:B16"/>
    <mergeCell ref="J9:J11"/>
    <mergeCell ref="K9:K11"/>
    <mergeCell ref="H5:I5"/>
    <mergeCell ref="J5:K5"/>
    <mergeCell ref="L5:M5"/>
    <mergeCell ref="N5:O5"/>
    <mergeCell ref="P5:Q5"/>
    <mergeCell ref="F5:G5"/>
    <mergeCell ref="B5:C6"/>
    <mergeCell ref="D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90CA7-0B71-4DB2-BE01-0D26AE4DD642}">
  <dimension ref="B1:K7"/>
  <sheetViews>
    <sheetView rightToLeft="1" zoomScale="120" zoomScaleNormal="120" workbookViewId="0">
      <selection activeCell="B2" sqref="B2:J2"/>
    </sheetView>
  </sheetViews>
  <sheetFormatPr defaultRowHeight="15"/>
  <cols>
    <col min="2" max="2" width="24.42578125" customWidth="1"/>
  </cols>
  <sheetData>
    <row r="1" spans="2:11" s="22" customFormat="1" ht="21.75" customHeight="1"/>
    <row r="2" spans="2:11" s="22" customFormat="1" ht="24" customHeight="1">
      <c r="B2" s="1061" t="s">
        <v>400</v>
      </c>
      <c r="C2" s="1061"/>
      <c r="D2" s="1061"/>
      <c r="E2" s="1061"/>
      <c r="F2" s="1061"/>
      <c r="G2" s="1061"/>
      <c r="H2" s="1061"/>
      <c r="I2" s="1061"/>
      <c r="J2" s="1061"/>
    </row>
    <row r="3" spans="2:11" s="22" customFormat="1" ht="19.149999999999999" customHeight="1" thickBot="1">
      <c r="B3" s="780"/>
      <c r="C3" s="781"/>
      <c r="I3" s="17"/>
    </row>
    <row r="4" spans="2:11" s="22" customFormat="1" ht="26.25" customHeight="1" thickTop="1" thickBot="1">
      <c r="B4" s="1044" t="s">
        <v>414</v>
      </c>
      <c r="C4" s="1043">
        <v>1393</v>
      </c>
      <c r="D4" s="1043">
        <v>1394</v>
      </c>
      <c r="E4" s="1043">
        <v>1395</v>
      </c>
      <c r="F4" s="1043">
        <v>1396</v>
      </c>
      <c r="G4" s="1043">
        <v>1397</v>
      </c>
      <c r="H4" s="1043">
        <v>1398</v>
      </c>
      <c r="I4" s="1043">
        <v>1399</v>
      </c>
      <c r="J4" s="1043">
        <v>1400</v>
      </c>
      <c r="K4" s="1043">
        <v>1401</v>
      </c>
    </row>
    <row r="5" spans="2:11" s="22" customFormat="1" ht="33" customHeight="1">
      <c r="B5" s="1045" t="s">
        <v>415</v>
      </c>
      <c r="C5" s="1023">
        <v>72.2</v>
      </c>
      <c r="D5" s="1023">
        <v>86.4</v>
      </c>
      <c r="E5" s="790">
        <v>80.3</v>
      </c>
      <c r="F5" s="790">
        <v>89.9</v>
      </c>
      <c r="G5" s="790">
        <v>69.3</v>
      </c>
      <c r="H5" s="790">
        <v>57.3</v>
      </c>
      <c r="I5" s="790">
        <v>30.4</v>
      </c>
      <c r="J5" s="802">
        <v>26.3</v>
      </c>
      <c r="K5" s="802">
        <v>15.2</v>
      </c>
    </row>
    <row r="6" spans="2:11" s="22" customFormat="1" ht="24.6" customHeight="1" thickBot="1">
      <c r="B6" s="1046" t="s">
        <v>416</v>
      </c>
      <c r="C6" s="778">
        <v>108</v>
      </c>
      <c r="D6" s="778">
        <v>83.6</v>
      </c>
      <c r="E6" s="778">
        <v>104.9</v>
      </c>
      <c r="F6" s="778">
        <v>100</v>
      </c>
      <c r="G6" s="778">
        <v>84.7</v>
      </c>
      <c r="H6" s="778">
        <v>87.8</v>
      </c>
      <c r="I6" s="779">
        <v>88.5</v>
      </c>
      <c r="J6" s="1042">
        <v>78.7</v>
      </c>
      <c r="K6" s="1042">
        <v>90.9</v>
      </c>
    </row>
    <row r="7" spans="2:11" s="22" customFormat="1" ht="24.6" customHeight="1" thickTop="1">
      <c r="B7" s="782"/>
      <c r="C7" s="783"/>
      <c r="D7" s="784"/>
      <c r="E7" s="784"/>
      <c r="F7" s="783"/>
      <c r="G7" s="785"/>
      <c r="H7" s="785"/>
      <c r="I7" s="786"/>
      <c r="J7" s="786"/>
      <c r="K7" s="786"/>
    </row>
  </sheetData>
  <mergeCells count="1">
    <mergeCell ref="B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T23"/>
  <sheetViews>
    <sheetView rightToLeft="1" zoomScale="120" zoomScaleNormal="120" zoomScalePageLayoutView="60" workbookViewId="0">
      <selection activeCell="B2" sqref="B2:J2"/>
    </sheetView>
  </sheetViews>
  <sheetFormatPr defaultColWidth="9.140625" defaultRowHeight="12.75"/>
  <cols>
    <col min="1" max="1" width="11.85546875" style="22" customWidth="1"/>
    <col min="2" max="2" width="17.28515625" style="22" customWidth="1"/>
    <col min="3" max="10" width="8.5703125" style="22" customWidth="1"/>
    <col min="11" max="11" width="8.5703125" style="32" customWidth="1"/>
    <col min="12" max="15" width="9.140625" style="22"/>
    <col min="16" max="16" width="21" style="22" customWidth="1"/>
    <col min="17" max="16384" width="9.140625" style="22"/>
  </cols>
  <sheetData>
    <row r="1" spans="2:20" ht="18.75" customHeight="1">
      <c r="C1" s="23"/>
      <c r="D1" s="23"/>
      <c r="E1" s="23"/>
    </row>
    <row r="2" spans="2:20" ht="18.75" customHeight="1">
      <c r="B2" s="1068" t="s">
        <v>472</v>
      </c>
      <c r="C2" s="1068"/>
      <c r="D2" s="1068"/>
      <c r="E2" s="1068"/>
      <c r="F2" s="1068"/>
      <c r="G2" s="1068"/>
      <c r="H2" s="1068"/>
      <c r="I2" s="1068"/>
      <c r="J2" s="1068"/>
      <c r="K2" s="123"/>
    </row>
    <row r="3" spans="2:20" ht="25.5" customHeight="1" thickBot="1">
      <c r="B3" s="127"/>
      <c r="H3" s="62"/>
      <c r="I3" s="62"/>
      <c r="K3" s="17" t="s">
        <v>14</v>
      </c>
      <c r="P3" s="126"/>
    </row>
    <row r="4" spans="2:20" ht="18" customHeight="1" thickTop="1" thickBot="1">
      <c r="B4" s="424" t="s">
        <v>67</v>
      </c>
      <c r="C4" s="125">
        <v>1393</v>
      </c>
      <c r="D4" s="125">
        <v>1394</v>
      </c>
      <c r="E4" s="125">
        <v>1395</v>
      </c>
      <c r="F4" s="125">
        <v>1396</v>
      </c>
      <c r="G4" s="124">
        <v>1397</v>
      </c>
      <c r="H4" s="124">
        <v>1398</v>
      </c>
      <c r="I4" s="124">
        <v>1399</v>
      </c>
      <c r="J4" s="124">
        <v>1400</v>
      </c>
      <c r="K4" s="124">
        <v>1401</v>
      </c>
      <c r="P4" s="122"/>
      <c r="Q4" s="121"/>
      <c r="R4" s="121"/>
      <c r="S4" s="121"/>
      <c r="T4" s="121"/>
    </row>
    <row r="5" spans="2:20" ht="25.5" customHeight="1">
      <c r="B5" s="425" t="s">
        <v>66</v>
      </c>
      <c r="C5" s="1038">
        <v>110</v>
      </c>
      <c r="D5" s="1024">
        <v>110</v>
      </c>
      <c r="E5" s="1024">
        <v>110</v>
      </c>
      <c r="F5" s="1024">
        <v>110</v>
      </c>
      <c r="G5" s="1025">
        <v>110</v>
      </c>
      <c r="H5" s="1025">
        <v>110</v>
      </c>
      <c r="I5" s="1025">
        <v>110</v>
      </c>
      <c r="J5" s="1024">
        <v>110</v>
      </c>
      <c r="K5" s="1024">
        <v>110</v>
      </c>
      <c r="L5" s="1026"/>
      <c r="Q5" s="120"/>
      <c r="R5" s="120"/>
      <c r="S5" s="120"/>
      <c r="T5" s="120"/>
    </row>
    <row r="6" spans="2:20" ht="25.5" customHeight="1">
      <c r="B6" s="426" t="s">
        <v>65</v>
      </c>
      <c r="C6" s="1039">
        <v>49</v>
      </c>
      <c r="D6" s="1027">
        <v>49</v>
      </c>
      <c r="E6" s="1027">
        <v>49</v>
      </c>
      <c r="F6" s="1027">
        <v>49</v>
      </c>
      <c r="G6" s="1028">
        <v>49</v>
      </c>
      <c r="H6" s="1028">
        <v>49</v>
      </c>
      <c r="I6" s="1028">
        <v>49</v>
      </c>
      <c r="J6" s="1027">
        <v>49</v>
      </c>
      <c r="K6" s="1027">
        <v>49</v>
      </c>
      <c r="L6" s="1026"/>
      <c r="Q6" s="120"/>
      <c r="R6" s="120"/>
      <c r="S6" s="120"/>
      <c r="T6" s="120"/>
    </row>
    <row r="7" spans="2:20" ht="25.5" customHeight="1">
      <c r="B7" s="427" t="s">
        <v>64</v>
      </c>
      <c r="C7" s="1039">
        <v>27.2</v>
      </c>
      <c r="D7" s="1027">
        <v>27.2</v>
      </c>
      <c r="E7" s="1027">
        <v>27.2</v>
      </c>
      <c r="F7" s="1027">
        <v>27.2</v>
      </c>
      <c r="G7" s="1028">
        <v>27.2</v>
      </c>
      <c r="H7" s="1028">
        <v>27.2</v>
      </c>
      <c r="I7" s="1028">
        <v>27.2</v>
      </c>
      <c r="J7" s="1027">
        <v>27.2</v>
      </c>
      <c r="K7" s="1027">
        <v>27.2</v>
      </c>
      <c r="L7" s="1026"/>
      <c r="Q7" s="120"/>
      <c r="R7" s="120"/>
      <c r="S7" s="120"/>
      <c r="T7" s="120"/>
    </row>
    <row r="8" spans="2:20" ht="25.5" customHeight="1">
      <c r="B8" s="427" t="s">
        <v>63</v>
      </c>
      <c r="C8" s="1039">
        <v>1</v>
      </c>
      <c r="D8" s="1027">
        <v>1</v>
      </c>
      <c r="E8" s="1027">
        <v>1</v>
      </c>
      <c r="F8" s="1027">
        <v>1</v>
      </c>
      <c r="G8" s="1028">
        <v>1</v>
      </c>
      <c r="H8" s="1028">
        <v>1</v>
      </c>
      <c r="I8" s="1028">
        <v>1</v>
      </c>
      <c r="J8" s="1027">
        <v>1</v>
      </c>
      <c r="K8" s="1027">
        <v>1</v>
      </c>
      <c r="L8" s="1026"/>
    </row>
    <row r="9" spans="2:20" ht="25.5" customHeight="1">
      <c r="B9" s="427" t="s">
        <v>62</v>
      </c>
      <c r="C9" s="1039">
        <v>16.600000000000001</v>
      </c>
      <c r="D9" s="1027">
        <v>16.600000000000001</v>
      </c>
      <c r="E9" s="1027">
        <v>16.600000000000001</v>
      </c>
      <c r="F9" s="1027">
        <v>16.600000000000001</v>
      </c>
      <c r="G9" s="1028">
        <v>16.600000000000001</v>
      </c>
      <c r="H9" s="1028">
        <v>16.600000000000001</v>
      </c>
      <c r="I9" s="1028">
        <v>16.600000000000001</v>
      </c>
      <c r="J9" s="1027">
        <v>16.600000000000001</v>
      </c>
      <c r="K9" s="1027">
        <v>16.600000000000001</v>
      </c>
      <c r="L9" s="1026"/>
    </row>
    <row r="10" spans="2:20" ht="25.5" customHeight="1">
      <c r="B10" s="426" t="s">
        <v>61</v>
      </c>
      <c r="C10" s="1039">
        <v>368.1</v>
      </c>
      <c r="D10" s="1027">
        <v>368.1</v>
      </c>
      <c r="E10" s="1027">
        <v>424.7</v>
      </c>
      <c r="F10" s="1027">
        <v>481.3</v>
      </c>
      <c r="G10" s="1028">
        <v>707.7</v>
      </c>
      <c r="H10" s="1028">
        <v>707.7</v>
      </c>
      <c r="I10" s="1028">
        <v>707.7</v>
      </c>
      <c r="J10" s="1027">
        <v>707.7</v>
      </c>
      <c r="K10" s="1027">
        <v>750.2</v>
      </c>
      <c r="L10" s="1026"/>
      <c r="P10" s="23"/>
    </row>
    <row r="11" spans="2:20" ht="25.5" customHeight="1">
      <c r="B11" s="427" t="s">
        <v>60</v>
      </c>
      <c r="C11" s="1039">
        <v>82.5</v>
      </c>
      <c r="D11" s="1027">
        <v>82.5</v>
      </c>
      <c r="E11" s="1027">
        <v>82.5</v>
      </c>
      <c r="F11" s="1027">
        <v>82.5</v>
      </c>
      <c r="G11" s="1028">
        <v>82.5</v>
      </c>
      <c r="H11" s="1028">
        <v>82.5</v>
      </c>
      <c r="I11" s="1028">
        <v>82.5</v>
      </c>
      <c r="J11" s="1027">
        <v>82.5</v>
      </c>
      <c r="K11" s="1027">
        <v>82.5</v>
      </c>
      <c r="L11" s="1026"/>
    </row>
    <row r="12" spans="2:20" ht="25.5" customHeight="1">
      <c r="B12" s="427" t="s">
        <v>59</v>
      </c>
      <c r="C12" s="1039">
        <v>6.8</v>
      </c>
      <c r="D12" s="1027">
        <v>6.8</v>
      </c>
      <c r="E12" s="1027">
        <v>6.8</v>
      </c>
      <c r="F12" s="1027">
        <v>6.8</v>
      </c>
      <c r="G12" s="1028">
        <v>6.8</v>
      </c>
      <c r="H12" s="1028">
        <v>6.8</v>
      </c>
      <c r="I12" s="1028">
        <v>6.8</v>
      </c>
      <c r="J12" s="1027">
        <v>6.8</v>
      </c>
      <c r="K12" s="1027">
        <v>6.8</v>
      </c>
      <c r="L12" s="1026"/>
    </row>
    <row r="13" spans="2:20" ht="25.5" customHeight="1">
      <c r="B13" s="427" t="s">
        <v>58</v>
      </c>
      <c r="C13" s="1039">
        <v>2</v>
      </c>
      <c r="D13" s="1027">
        <v>2</v>
      </c>
      <c r="E13" s="1027">
        <v>2</v>
      </c>
      <c r="F13" s="1027">
        <v>2</v>
      </c>
      <c r="G13" s="1028">
        <v>2</v>
      </c>
      <c r="H13" s="1028">
        <v>2</v>
      </c>
      <c r="I13" s="1029">
        <v>2</v>
      </c>
      <c r="J13" s="990">
        <v>2</v>
      </c>
      <c r="K13" s="990">
        <v>2</v>
      </c>
      <c r="L13" s="1026"/>
    </row>
    <row r="14" spans="2:20" ht="25.5" customHeight="1">
      <c r="B14" s="427" t="s">
        <v>57</v>
      </c>
      <c r="C14" s="1039">
        <v>10</v>
      </c>
      <c r="D14" s="1027">
        <v>10</v>
      </c>
      <c r="E14" s="1027">
        <v>10</v>
      </c>
      <c r="F14" s="1027">
        <v>10</v>
      </c>
      <c r="G14" s="1028">
        <v>10</v>
      </c>
      <c r="H14" s="1028">
        <v>10</v>
      </c>
      <c r="I14" s="1029">
        <v>10</v>
      </c>
      <c r="J14" s="990">
        <v>10</v>
      </c>
      <c r="K14" s="990">
        <v>10</v>
      </c>
      <c r="L14" s="1026"/>
    </row>
    <row r="15" spans="2:20" ht="16.5" thickBot="1">
      <c r="B15" s="427" t="s">
        <v>56</v>
      </c>
      <c r="C15" s="1040">
        <v>20</v>
      </c>
      <c r="D15" s="1030">
        <v>20</v>
      </c>
      <c r="E15" s="1030">
        <v>20</v>
      </c>
      <c r="F15" s="1031" t="s">
        <v>412</v>
      </c>
      <c r="G15" s="1032" t="s">
        <v>412</v>
      </c>
      <c r="H15" s="1032" t="s">
        <v>412</v>
      </c>
      <c r="I15" s="1033" t="s">
        <v>413</v>
      </c>
      <c r="J15" s="1034" t="s">
        <v>413</v>
      </c>
      <c r="K15" s="1034" t="s">
        <v>413</v>
      </c>
      <c r="L15" s="1026"/>
    </row>
    <row r="16" spans="2:20" ht="16.5">
      <c r="B16" s="428" t="s">
        <v>55</v>
      </c>
      <c r="C16" s="1066">
        <v>20</v>
      </c>
      <c r="D16" s="1062">
        <v>20</v>
      </c>
      <c r="E16" s="1062">
        <v>20</v>
      </c>
      <c r="F16" s="1062">
        <v>20</v>
      </c>
      <c r="G16" s="1064">
        <v>20</v>
      </c>
      <c r="H16" s="1064">
        <v>20</v>
      </c>
      <c r="I16" s="1064">
        <v>20</v>
      </c>
      <c r="J16" s="1062">
        <v>20</v>
      </c>
      <c r="K16" s="1062">
        <v>20</v>
      </c>
      <c r="L16" s="1026"/>
    </row>
    <row r="17" spans="2:13" ht="17.25" thickBot="1">
      <c r="B17" s="429" t="s">
        <v>54</v>
      </c>
      <c r="C17" s="1067"/>
      <c r="D17" s="1063"/>
      <c r="E17" s="1063"/>
      <c r="F17" s="1063"/>
      <c r="G17" s="1065"/>
      <c r="H17" s="1065"/>
      <c r="I17" s="1065"/>
      <c r="J17" s="1063"/>
      <c r="K17" s="1063"/>
      <c r="L17" s="1026"/>
    </row>
    <row r="18" spans="2:13" ht="15" customHeight="1" thickBot="1">
      <c r="B18" s="430" t="s">
        <v>53</v>
      </c>
      <c r="C18" s="1041">
        <v>713.2</v>
      </c>
      <c r="D18" s="1035">
        <v>713.2</v>
      </c>
      <c r="E18" s="1035">
        <v>769.8</v>
      </c>
      <c r="F18" s="1035">
        <v>826.4</v>
      </c>
      <c r="G18" s="1036">
        <v>1052.8</v>
      </c>
      <c r="H18" s="1036">
        <v>1052.8</v>
      </c>
      <c r="I18" s="1037">
        <v>1052.8</v>
      </c>
      <c r="J18" s="996">
        <v>1052.8</v>
      </c>
      <c r="K18" s="996">
        <v>1095.3</v>
      </c>
      <c r="L18" s="1026"/>
      <c r="M18" s="422"/>
    </row>
    <row r="19" spans="2:13" ht="16.5" customHeight="1" thickTop="1">
      <c r="B19" s="116" t="s">
        <v>52</v>
      </c>
      <c r="C19" s="116"/>
      <c r="D19" s="114"/>
      <c r="E19" s="114"/>
      <c r="F19" s="114"/>
      <c r="G19" s="114"/>
      <c r="H19" s="114"/>
      <c r="I19" s="423"/>
      <c r="J19" s="423"/>
      <c r="K19" s="423"/>
    </row>
    <row r="20" spans="2:13" ht="15.75" customHeight="1">
      <c r="B20" s="1069" t="s">
        <v>51</v>
      </c>
      <c r="C20" s="1069"/>
      <c r="D20" s="1069"/>
      <c r="E20" s="1069"/>
      <c r="F20" s="1069"/>
      <c r="G20" s="115"/>
      <c r="H20" s="115"/>
      <c r="I20" s="115"/>
      <c r="J20" s="115"/>
      <c r="K20" s="115"/>
    </row>
    <row r="21" spans="2:13" ht="17.25" customHeight="1">
      <c r="B21" s="116" t="s">
        <v>50</v>
      </c>
      <c r="C21" s="114"/>
      <c r="D21" s="114"/>
      <c r="E21" s="114"/>
      <c r="F21" s="114"/>
      <c r="G21" s="114"/>
      <c r="H21" s="114"/>
      <c r="I21" s="114"/>
      <c r="J21" s="114"/>
      <c r="K21" s="114"/>
    </row>
    <row r="23" spans="2:13" ht="18">
      <c r="B23" s="113"/>
    </row>
  </sheetData>
  <mergeCells count="11">
    <mergeCell ref="C16:C17"/>
    <mergeCell ref="B2:J2"/>
    <mergeCell ref="J16:J17"/>
    <mergeCell ref="H16:H17"/>
    <mergeCell ref="B20:F20"/>
    <mergeCell ref="I16:I17"/>
    <mergeCell ref="K16:K17"/>
    <mergeCell ref="D16:D17"/>
    <mergeCell ref="E16:E17"/>
    <mergeCell ref="F16:F17"/>
    <mergeCell ref="G16:G17"/>
  </mergeCells>
  <phoneticPr fontId="147" type="noConversion"/>
  <pageMargins left="0.19" right="0.25" top="1" bottom="0.6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4"/>
  <sheetViews>
    <sheetView rightToLeft="1" zoomScale="120" zoomScaleNormal="120" workbookViewId="0">
      <selection activeCell="B2" sqref="B2"/>
    </sheetView>
  </sheetViews>
  <sheetFormatPr defaultColWidth="9.140625" defaultRowHeight="12.75"/>
  <cols>
    <col min="1" max="1" width="9.140625" style="22"/>
    <col min="2" max="2" width="9.140625" style="22" customWidth="1"/>
    <col min="3" max="3" width="9.85546875" style="22" customWidth="1"/>
    <col min="4" max="4" width="10" style="22" customWidth="1"/>
    <col min="5" max="5" width="7.140625" style="22" customWidth="1"/>
    <col min="6" max="6" width="9" style="22" customWidth="1"/>
    <col min="7" max="7" width="14.85546875" style="22" customWidth="1"/>
    <col min="8" max="8" width="9.140625" style="22" customWidth="1"/>
    <col min="9" max="16384" width="9.140625" style="22"/>
  </cols>
  <sheetData>
    <row r="1" spans="2:11" ht="22.5" customHeight="1"/>
    <row r="2" spans="2:11" ht="24" customHeight="1">
      <c r="B2" s="156" t="s">
        <v>471</v>
      </c>
      <c r="C2" s="155"/>
      <c r="D2" s="155"/>
      <c r="E2" s="154"/>
      <c r="F2" s="154"/>
      <c r="G2" s="153"/>
    </row>
    <row r="3" spans="2:11" ht="18.75" customHeight="1" thickBot="1">
      <c r="D3" s="152"/>
      <c r="E3" s="152"/>
      <c r="F3" s="152"/>
      <c r="G3" s="17" t="s">
        <v>80</v>
      </c>
    </row>
    <row r="4" spans="2:11" s="127" customFormat="1" ht="38.25" customHeight="1" thickTop="1" thickBot="1">
      <c r="B4" s="431" t="s">
        <v>79</v>
      </c>
      <c r="C4" s="432" t="s">
        <v>78</v>
      </c>
      <c r="D4" s="433" t="s">
        <v>77</v>
      </c>
      <c r="E4" s="433" t="s">
        <v>76</v>
      </c>
      <c r="F4" s="151" t="s">
        <v>75</v>
      </c>
      <c r="G4" s="433" t="s">
        <v>74</v>
      </c>
    </row>
    <row r="5" spans="2:11" ht="15" hidden="1" customHeight="1">
      <c r="B5" s="150">
        <v>1384</v>
      </c>
      <c r="C5" s="149">
        <v>33989</v>
      </c>
      <c r="D5" s="147">
        <v>297.89999999999998</v>
      </c>
      <c r="E5" s="147">
        <v>556.6</v>
      </c>
      <c r="F5" s="148">
        <v>687.7</v>
      </c>
      <c r="G5" s="147">
        <v>32744.799999999999</v>
      </c>
      <c r="J5" s="138"/>
    </row>
    <row r="6" spans="2:11" ht="15.6" hidden="1" customHeight="1">
      <c r="B6" s="142">
        <v>1385</v>
      </c>
      <c r="C6" s="141">
        <v>33227.644</v>
      </c>
      <c r="D6" s="139">
        <v>272.76</v>
      </c>
      <c r="E6" s="146" t="s">
        <v>73</v>
      </c>
      <c r="F6" s="143" t="s">
        <v>68</v>
      </c>
      <c r="G6" s="139">
        <v>32544.240000000002</v>
      </c>
      <c r="J6" s="138"/>
      <c r="K6" s="22" t="s">
        <v>72</v>
      </c>
    </row>
    <row r="7" spans="2:11" ht="15.6" hidden="1" customHeight="1">
      <c r="B7" s="142">
        <v>1386</v>
      </c>
      <c r="C7" s="141">
        <v>31077.599999999999</v>
      </c>
      <c r="D7" s="139">
        <v>249</v>
      </c>
      <c r="E7" s="146" t="s">
        <v>71</v>
      </c>
      <c r="F7" s="143" t="s">
        <v>68</v>
      </c>
      <c r="G7" s="139">
        <v>30438.7</v>
      </c>
      <c r="J7" s="138"/>
    </row>
    <row r="8" spans="2:11" ht="15.6" hidden="1" customHeight="1">
      <c r="B8" s="145">
        <v>1387</v>
      </c>
      <c r="C8" s="141">
        <v>33456.65</v>
      </c>
      <c r="D8" s="144">
        <v>239.5</v>
      </c>
      <c r="E8" s="144" t="s">
        <v>70</v>
      </c>
      <c r="F8" s="143" t="s">
        <v>68</v>
      </c>
      <c r="G8" s="139">
        <v>32780.15</v>
      </c>
      <c r="J8" s="138"/>
    </row>
    <row r="9" spans="2:11" ht="20.25" hidden="1" customHeight="1">
      <c r="B9" s="145">
        <v>1388</v>
      </c>
      <c r="C9" s="141">
        <v>33173.9</v>
      </c>
      <c r="D9" s="144">
        <v>243.1</v>
      </c>
      <c r="E9" s="144" t="s">
        <v>69</v>
      </c>
      <c r="F9" s="143" t="s">
        <v>68</v>
      </c>
      <c r="G9" s="139">
        <v>32493.75</v>
      </c>
      <c r="J9" s="138"/>
    </row>
    <row r="10" spans="2:11" ht="20.25" hidden="1" customHeight="1" thickBot="1">
      <c r="B10" s="142">
        <v>1389</v>
      </c>
      <c r="C10" s="141">
        <v>33226.749999999993</v>
      </c>
      <c r="D10" s="139">
        <v>239.5</v>
      </c>
      <c r="E10" s="139">
        <v>561.73</v>
      </c>
      <c r="F10" s="140" t="s">
        <v>22</v>
      </c>
      <c r="G10" s="139">
        <v>32357.5</v>
      </c>
      <c r="H10" s="23"/>
      <c r="J10" s="138"/>
    </row>
    <row r="11" spans="2:11" ht="20.25" hidden="1" customHeight="1">
      <c r="B11" s="137">
        <v>1390</v>
      </c>
      <c r="C11" s="136">
        <v>30708.700000000004</v>
      </c>
      <c r="D11" s="110">
        <v>215.60013000000001</v>
      </c>
      <c r="E11" s="110">
        <v>523.30349000000001</v>
      </c>
      <c r="F11" s="135" t="s">
        <v>22</v>
      </c>
      <c r="G11" s="110">
        <v>29878.939999999995</v>
      </c>
      <c r="H11" s="23"/>
    </row>
    <row r="12" spans="2:11" ht="20.25" hidden="1" customHeight="1">
      <c r="B12" s="134">
        <v>1391</v>
      </c>
      <c r="C12" s="132">
        <v>32398.13</v>
      </c>
      <c r="D12" s="130">
        <v>205.42530000000002</v>
      </c>
      <c r="E12" s="130">
        <v>471.73547000000002</v>
      </c>
      <c r="F12" s="131" t="s">
        <v>22</v>
      </c>
      <c r="G12" s="130">
        <v>31733.84</v>
      </c>
      <c r="H12" s="23"/>
    </row>
    <row r="13" spans="2:11" ht="20.25" hidden="1" customHeight="1">
      <c r="B13" s="403">
        <v>1392</v>
      </c>
      <c r="C13" s="136">
        <v>31810.469999999998</v>
      </c>
      <c r="D13" s="110">
        <v>241.27518999999998</v>
      </c>
      <c r="E13" s="110">
        <v>551.79638</v>
      </c>
      <c r="F13" s="135" t="s">
        <v>22</v>
      </c>
      <c r="G13" s="110">
        <v>31190.030000000002</v>
      </c>
      <c r="H13" s="23"/>
    </row>
    <row r="14" spans="2:11" ht="20.25" customHeight="1">
      <c r="B14" s="133">
        <v>1393</v>
      </c>
      <c r="C14" s="756">
        <v>33131.599999999999</v>
      </c>
      <c r="D14" s="774">
        <v>265</v>
      </c>
      <c r="E14" s="774">
        <v>577</v>
      </c>
      <c r="F14" s="982" t="s">
        <v>22</v>
      </c>
      <c r="G14" s="774">
        <v>32437.1</v>
      </c>
      <c r="H14" s="23"/>
    </row>
    <row r="15" spans="2:11" ht="20.25" customHeight="1">
      <c r="B15" s="133">
        <v>1394</v>
      </c>
      <c r="C15" s="758">
        <v>26675.3</v>
      </c>
      <c r="D15" s="744">
        <v>243.4</v>
      </c>
      <c r="E15" s="744">
        <v>457.5</v>
      </c>
      <c r="F15" s="983">
        <v>43.6</v>
      </c>
      <c r="G15" s="744">
        <v>26046.1</v>
      </c>
      <c r="H15" s="23"/>
    </row>
    <row r="16" spans="2:11" ht="20.25" customHeight="1">
      <c r="B16" s="133">
        <v>1395</v>
      </c>
      <c r="C16" s="758">
        <v>23516</v>
      </c>
      <c r="D16" s="744">
        <v>219.3</v>
      </c>
      <c r="E16" s="744">
        <v>395.9</v>
      </c>
      <c r="F16" s="983">
        <v>16</v>
      </c>
      <c r="G16" s="744">
        <v>22982.9</v>
      </c>
      <c r="H16" s="23"/>
    </row>
    <row r="17" spans="1:9" ht="20.25" customHeight="1">
      <c r="B17" s="133">
        <v>1396</v>
      </c>
      <c r="C17" s="758">
        <v>20124.400000000001</v>
      </c>
      <c r="D17" s="744">
        <v>220.8</v>
      </c>
      <c r="E17" s="744">
        <v>265.39999999999998</v>
      </c>
      <c r="F17" s="983">
        <v>3</v>
      </c>
      <c r="G17" s="744">
        <v>19467.900000000001</v>
      </c>
      <c r="H17" s="23"/>
    </row>
    <row r="18" spans="1:9" ht="20.25" customHeight="1">
      <c r="B18" s="133">
        <v>1397</v>
      </c>
      <c r="C18" s="758">
        <v>21080.9</v>
      </c>
      <c r="D18" s="744">
        <v>249.7</v>
      </c>
      <c r="E18" s="744">
        <v>192.1</v>
      </c>
      <c r="F18" s="983">
        <v>9.5</v>
      </c>
      <c r="G18" s="744">
        <v>20574.3</v>
      </c>
      <c r="H18" s="23"/>
    </row>
    <row r="19" spans="1:9" s="129" customFormat="1" ht="18.75" customHeight="1">
      <c r="A19" s="22"/>
      <c r="B19" s="133">
        <v>1398</v>
      </c>
      <c r="C19" s="758">
        <v>20931.8</v>
      </c>
      <c r="D19" s="744">
        <v>226.9</v>
      </c>
      <c r="E19" s="744">
        <v>166.5</v>
      </c>
      <c r="F19" s="983">
        <v>21.6</v>
      </c>
      <c r="G19" s="744">
        <v>20839.400000000001</v>
      </c>
      <c r="H19" s="23"/>
      <c r="I19" s="22"/>
    </row>
    <row r="20" spans="1:9" s="129" customFormat="1" ht="18.75" customHeight="1">
      <c r="A20" s="22"/>
      <c r="B20" s="133">
        <v>1399</v>
      </c>
      <c r="C20" s="758">
        <v>22325.4</v>
      </c>
      <c r="D20" s="744">
        <v>254.4</v>
      </c>
      <c r="E20" s="744">
        <v>190.9</v>
      </c>
      <c r="F20" s="983">
        <v>6.4</v>
      </c>
      <c r="G20" s="744">
        <v>21806.2</v>
      </c>
      <c r="H20" s="23"/>
      <c r="I20" s="22"/>
    </row>
    <row r="21" spans="1:9" s="129" customFormat="1" ht="18.75" customHeight="1">
      <c r="A21" s="22"/>
      <c r="B21" s="133">
        <v>1400</v>
      </c>
      <c r="C21" s="758">
        <v>23512.1</v>
      </c>
      <c r="D21" s="744">
        <v>231.7</v>
      </c>
      <c r="E21" s="744">
        <v>149.19999999999999</v>
      </c>
      <c r="F21" s="983">
        <v>23.1</v>
      </c>
      <c r="G21" s="744">
        <v>23020.7</v>
      </c>
      <c r="H21" s="23"/>
      <c r="I21" s="22"/>
    </row>
    <row r="22" spans="1:9" s="129" customFormat="1" ht="18.75" customHeight="1" thickBot="1">
      <c r="A22" s="22"/>
      <c r="B22" s="133">
        <v>1401</v>
      </c>
      <c r="C22" s="760">
        <v>20406.3</v>
      </c>
      <c r="D22" s="777">
        <v>257.7</v>
      </c>
      <c r="E22" s="777">
        <v>142.1</v>
      </c>
      <c r="F22" s="998">
        <v>20.100000000000001</v>
      </c>
      <c r="G22" s="777">
        <v>19963</v>
      </c>
      <c r="H22" s="23"/>
      <c r="I22" s="22"/>
    </row>
    <row r="23" spans="1:9" s="129" customFormat="1" ht="18" customHeight="1" thickTop="1">
      <c r="A23" s="399"/>
      <c r="B23" s="1070" t="s">
        <v>279</v>
      </c>
      <c r="C23" s="1070"/>
      <c r="D23" s="1070"/>
      <c r="E23" s="1070"/>
      <c r="F23" s="1070"/>
      <c r="G23" s="1070"/>
    </row>
    <row r="24" spans="1:9" ht="18">
      <c r="A24" s="128"/>
      <c r="B24" s="402"/>
      <c r="C24" s="402"/>
      <c r="E24" s="128"/>
      <c r="F24" s="128"/>
      <c r="G24" s="128"/>
      <c r="H24" s="128"/>
      <c r="I24" s="128"/>
    </row>
    <row r="26" spans="1:9" ht="13.5">
      <c r="B26" s="130"/>
      <c r="C26" s="130"/>
      <c r="D26" s="130"/>
      <c r="E26" s="130"/>
      <c r="F26" s="130"/>
    </row>
    <row r="34" spans="4:4">
      <c r="D34" s="38"/>
    </row>
  </sheetData>
  <mergeCells count="1">
    <mergeCell ref="B23:G23"/>
  </mergeCells>
  <pageMargins left="0.75" right="0.75" top="1" bottom="1" header="0.5" footer="0.5"/>
  <pageSetup paperSize="9"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I38"/>
  <sheetViews>
    <sheetView rightToLeft="1" zoomScale="130" zoomScaleNormal="130" workbookViewId="0">
      <selection activeCell="B2" sqref="B2"/>
    </sheetView>
  </sheetViews>
  <sheetFormatPr defaultColWidth="9.140625" defaultRowHeight="12.75"/>
  <cols>
    <col min="1" max="1" width="6" style="22" customWidth="1"/>
    <col min="2" max="2" width="9.28515625" style="22" customWidth="1"/>
    <col min="3" max="6" width="10.85546875" style="22" customWidth="1"/>
    <col min="7" max="7" width="16" style="22" customWidth="1"/>
    <col min="8" max="9" width="9.140625" style="22" customWidth="1"/>
    <col min="10" max="16384" width="9.140625" style="22"/>
  </cols>
  <sheetData>
    <row r="2" spans="2:7" ht="26.25" customHeight="1">
      <c r="B2" s="456" t="s">
        <v>470</v>
      </c>
      <c r="C2" s="158"/>
      <c r="D2" s="158"/>
      <c r="E2" s="158"/>
      <c r="F2" s="457"/>
      <c r="G2" s="457"/>
    </row>
    <row r="3" spans="2:7" ht="14.25" customHeight="1" thickBot="1">
      <c r="G3" s="458" t="s">
        <v>80</v>
      </c>
    </row>
    <row r="4" spans="2:7" ht="43.5" customHeight="1" thickTop="1" thickBot="1">
      <c r="B4" s="459" t="s">
        <v>93</v>
      </c>
      <c r="C4" s="460" t="s">
        <v>92</v>
      </c>
      <c r="D4" s="461" t="s">
        <v>91</v>
      </c>
      <c r="E4" s="461" t="s">
        <v>90</v>
      </c>
      <c r="F4" s="462" t="s">
        <v>75</v>
      </c>
      <c r="G4" s="461" t="s">
        <v>89</v>
      </c>
    </row>
    <row r="5" spans="2:7" ht="15" customHeight="1">
      <c r="B5" s="447" t="s">
        <v>88</v>
      </c>
      <c r="C5" s="884">
        <v>1981.5</v>
      </c>
      <c r="D5" s="743">
        <v>25.6</v>
      </c>
      <c r="E5" s="743">
        <v>12.2</v>
      </c>
      <c r="F5" s="887">
        <v>1.3</v>
      </c>
      <c r="G5" s="743">
        <v>1940</v>
      </c>
    </row>
    <row r="6" spans="2:7" ht="15" customHeight="1">
      <c r="B6" s="160" t="s">
        <v>87</v>
      </c>
      <c r="C6" s="888">
        <v>1742.9</v>
      </c>
      <c r="D6" s="889">
        <v>21.7</v>
      </c>
      <c r="E6" s="889">
        <v>6.2</v>
      </c>
      <c r="F6" s="892">
        <v>1.9</v>
      </c>
      <c r="G6" s="889">
        <v>1713.1</v>
      </c>
    </row>
    <row r="7" spans="2:7" ht="15" customHeight="1">
      <c r="B7" s="161" t="s">
        <v>45</v>
      </c>
      <c r="C7" s="888">
        <v>1445.7</v>
      </c>
      <c r="D7" s="889">
        <v>20.9</v>
      </c>
      <c r="E7" s="889">
        <v>4.4000000000000004</v>
      </c>
      <c r="F7" s="892">
        <v>2</v>
      </c>
      <c r="G7" s="889">
        <v>1418.3</v>
      </c>
    </row>
    <row r="8" spans="2:7" ht="15" customHeight="1">
      <c r="B8" s="161" t="s">
        <v>86</v>
      </c>
      <c r="C8" s="888">
        <v>1583.8</v>
      </c>
      <c r="D8" s="889">
        <v>22.7</v>
      </c>
      <c r="E8" s="889">
        <v>8.6999999999999993</v>
      </c>
      <c r="F8" s="892">
        <v>3</v>
      </c>
      <c r="G8" s="889">
        <v>1549.4</v>
      </c>
    </row>
    <row r="9" spans="2:7" ht="15" customHeight="1">
      <c r="B9" s="160" t="s">
        <v>43</v>
      </c>
      <c r="C9" s="888">
        <v>1597.4</v>
      </c>
      <c r="D9" s="889">
        <v>24.4</v>
      </c>
      <c r="E9" s="889">
        <v>11.7</v>
      </c>
      <c r="F9" s="892">
        <v>2.4</v>
      </c>
      <c r="G9" s="889">
        <v>1557.2</v>
      </c>
    </row>
    <row r="10" spans="2:7" ht="15" customHeight="1">
      <c r="B10" s="160" t="s">
        <v>85</v>
      </c>
      <c r="C10" s="888">
        <v>1652.6</v>
      </c>
      <c r="D10" s="889">
        <v>22.9</v>
      </c>
      <c r="E10" s="889">
        <v>13.3</v>
      </c>
      <c r="F10" s="892">
        <v>1.6</v>
      </c>
      <c r="G10" s="889">
        <v>1610.6</v>
      </c>
    </row>
    <row r="11" spans="2:7" ht="15" customHeight="1">
      <c r="B11" s="160" t="s">
        <v>84</v>
      </c>
      <c r="C11" s="888">
        <v>1370.7</v>
      </c>
      <c r="D11" s="889">
        <v>15.3</v>
      </c>
      <c r="E11" s="889">
        <v>8.6999999999999993</v>
      </c>
      <c r="F11" s="892">
        <v>2.1</v>
      </c>
      <c r="G11" s="889">
        <v>1344.1</v>
      </c>
    </row>
    <row r="12" spans="2:7" ht="15" customHeight="1">
      <c r="B12" s="160" t="s">
        <v>41</v>
      </c>
      <c r="C12" s="888">
        <v>1701.2</v>
      </c>
      <c r="D12" s="889">
        <v>19.100000000000001</v>
      </c>
      <c r="E12" s="891">
        <v>15.9</v>
      </c>
      <c r="F12" s="892">
        <v>2.2000000000000002</v>
      </c>
      <c r="G12" s="889">
        <v>1662.9</v>
      </c>
    </row>
    <row r="13" spans="2:7" ht="15" customHeight="1">
      <c r="B13" s="160" t="s">
        <v>83</v>
      </c>
      <c r="C13" s="888">
        <v>2015.3</v>
      </c>
      <c r="D13" s="889">
        <v>20.9</v>
      </c>
      <c r="E13" s="891">
        <v>16.7</v>
      </c>
      <c r="F13" s="892">
        <v>0.8</v>
      </c>
      <c r="G13" s="889">
        <v>1974.2</v>
      </c>
    </row>
    <row r="14" spans="2:7" ht="15" customHeight="1">
      <c r="B14" s="160" t="s">
        <v>82</v>
      </c>
      <c r="C14" s="888">
        <v>1928.8</v>
      </c>
      <c r="D14" s="889">
        <v>22.4</v>
      </c>
      <c r="E14" s="891">
        <v>16.100000000000001</v>
      </c>
      <c r="F14" s="892">
        <v>0.8</v>
      </c>
      <c r="G14" s="889">
        <v>1886.1</v>
      </c>
    </row>
    <row r="15" spans="2:7" ht="15" customHeight="1">
      <c r="B15" s="160" t="s">
        <v>81</v>
      </c>
      <c r="C15" s="888">
        <v>1875.5</v>
      </c>
      <c r="D15" s="891">
        <v>22.8</v>
      </c>
      <c r="E15" s="891">
        <v>16</v>
      </c>
      <c r="F15" s="892">
        <v>0.7</v>
      </c>
      <c r="G15" s="889">
        <v>1831.4</v>
      </c>
    </row>
    <row r="16" spans="2:7" ht="15" customHeight="1" thickBot="1">
      <c r="B16" s="160" t="s">
        <v>39</v>
      </c>
      <c r="C16" s="893">
        <v>1510.9</v>
      </c>
      <c r="D16" s="896">
        <v>18.899999999999999</v>
      </c>
      <c r="E16" s="896">
        <v>12.1</v>
      </c>
      <c r="F16" s="897">
        <v>1.4</v>
      </c>
      <c r="G16" s="894">
        <v>1475.9</v>
      </c>
    </row>
    <row r="17" spans="2:9" ht="15" customHeight="1" thickBot="1">
      <c r="B17" s="159" t="s">
        <v>9</v>
      </c>
      <c r="C17" s="928">
        <v>20406.3</v>
      </c>
      <c r="D17" s="929">
        <v>257.7</v>
      </c>
      <c r="E17" s="929">
        <v>142.1</v>
      </c>
      <c r="F17" s="927">
        <v>20.100000000000001</v>
      </c>
      <c r="G17" s="929">
        <v>19963</v>
      </c>
      <c r="I17" s="463"/>
    </row>
    <row r="18" spans="2:9" ht="16.5" customHeight="1" thickTop="1">
      <c r="B18" s="389" t="s">
        <v>280</v>
      </c>
      <c r="C18" s="464"/>
      <c r="D18" s="464"/>
      <c r="E18" s="464"/>
      <c r="F18" s="464"/>
      <c r="G18" s="464"/>
      <c r="H18" s="23"/>
      <c r="I18" s="23"/>
    </row>
    <row r="19" spans="2:9" ht="26.25" customHeight="1"/>
    <row r="20" spans="2:9" ht="26.25" customHeight="1"/>
    <row r="21" spans="2:9" ht="12.75" customHeight="1"/>
    <row r="22" spans="2:9" ht="12.75" customHeight="1"/>
    <row r="23" spans="2:9" ht="17.25" customHeight="1"/>
    <row r="24" spans="2:9" ht="23.25" customHeight="1"/>
    <row r="25" spans="2:9" ht="31.5" customHeight="1"/>
    <row r="26" spans="2:9" ht="12.75" customHeight="1"/>
    <row r="27" spans="2:9" ht="12.75" customHeight="1">
      <c r="B27" s="158"/>
    </row>
    <row r="28" spans="2:9" ht="12.75" customHeight="1">
      <c r="B28" s="158"/>
    </row>
    <row r="29" spans="2:9" ht="12.75" customHeight="1">
      <c r="B29" s="158"/>
    </row>
    <row r="30" spans="2:9" ht="12.75" customHeight="1">
      <c r="B30" s="158"/>
    </row>
    <row r="31" spans="2:9" ht="21.75">
      <c r="B31" s="158"/>
    </row>
    <row r="32" spans="2:9" ht="21.75">
      <c r="B32" s="158"/>
    </row>
    <row r="33" spans="2:2" ht="21.75">
      <c r="B33" s="158"/>
    </row>
    <row r="34" spans="2:2" ht="21.75">
      <c r="B34" s="158"/>
    </row>
    <row r="35" spans="2:2" ht="21.75">
      <c r="B35" s="158"/>
    </row>
    <row r="36" spans="2:2" ht="21.75">
      <c r="B36" s="158"/>
    </row>
    <row r="37" spans="2:2" ht="21.75">
      <c r="B37" s="158"/>
    </row>
    <row r="38" spans="2:2" ht="21.75">
      <c r="B38" s="158"/>
    </row>
  </sheetData>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6</vt:i4>
      </vt:variant>
    </vt:vector>
  </HeadingPairs>
  <TitlesOfParts>
    <vt:vector size="63" baseType="lpstr">
      <vt:lpstr>فهرست</vt:lpstr>
      <vt:lpstr>(1-81)</vt:lpstr>
      <vt:lpstr>(1-82)</vt:lpstr>
      <vt:lpstr>(1-83)</vt:lpstr>
      <vt:lpstr>(1-84)</vt:lpstr>
      <vt:lpstr>(1-85)</vt:lpstr>
      <vt:lpstr>(1-86)</vt:lpstr>
      <vt:lpstr>(1-87) </vt:lpstr>
      <vt:lpstr>(1-88) </vt:lpstr>
      <vt:lpstr>(1-89)</vt:lpstr>
      <vt:lpstr>(1-90)</vt:lpstr>
      <vt:lpstr>(1-91)</vt:lpstr>
      <vt:lpstr>(1-92)</vt:lpstr>
      <vt:lpstr>(1-93)</vt:lpstr>
      <vt:lpstr>(1-94)</vt:lpstr>
      <vt:lpstr>(1-95)</vt:lpstr>
      <vt:lpstr>(1-96)</vt:lpstr>
      <vt:lpstr>(1-97)</vt:lpstr>
      <vt:lpstr>(1-98)</vt:lpstr>
      <vt:lpstr>(1-99)</vt:lpstr>
      <vt:lpstr>(1-100)</vt:lpstr>
      <vt:lpstr>(1-101)</vt:lpstr>
      <vt:lpstr>(1-102)</vt:lpstr>
      <vt:lpstr>(1-103)</vt:lpstr>
      <vt:lpstr>(1-104)</vt:lpstr>
      <vt:lpstr>(1-105)</vt:lpstr>
      <vt:lpstr>(1-106)</vt:lpstr>
      <vt:lpstr>(1-107)</vt:lpstr>
      <vt:lpstr>(1-108)</vt:lpstr>
      <vt:lpstr>(1-109-110)</vt:lpstr>
      <vt:lpstr>(1-111-112)</vt:lpstr>
      <vt:lpstr>(1-113)</vt:lpstr>
      <vt:lpstr>(1-114)</vt:lpstr>
      <vt:lpstr>(1-115)</vt:lpstr>
      <vt:lpstr>(1-116)</vt:lpstr>
      <vt:lpstr>(1-117-118)</vt:lpstr>
      <vt:lpstr>(1-119-120)</vt:lpstr>
      <vt:lpstr>(1-121-122)</vt:lpstr>
      <vt:lpstr>(1-123)</vt:lpstr>
      <vt:lpstr>(1-124)</vt:lpstr>
      <vt:lpstr>(1-125)</vt:lpstr>
      <vt:lpstr>(1-126)</vt:lpstr>
      <vt:lpstr>(1-127)</vt:lpstr>
      <vt:lpstr>(1-128)</vt:lpstr>
      <vt:lpstr>(1-129)</vt:lpstr>
      <vt:lpstr>(1-130)</vt:lpstr>
      <vt:lpstr>(1-131)</vt:lpstr>
      <vt:lpstr>(1-132)</vt:lpstr>
      <vt:lpstr>(1-133)</vt:lpstr>
      <vt:lpstr>(1-134)</vt:lpstr>
      <vt:lpstr>(1-135)</vt:lpstr>
      <vt:lpstr>(1-136)</vt:lpstr>
      <vt:lpstr>(1-137)</vt:lpstr>
      <vt:lpstr>(1-138)</vt:lpstr>
      <vt:lpstr>(1-139)</vt:lpstr>
      <vt:lpstr>(1-140)</vt:lpstr>
      <vt:lpstr>(1-141)</vt:lpstr>
      <vt:lpstr>'(1-102)'!Print_Area</vt:lpstr>
      <vt:lpstr>'(1-127)'!Print_Area</vt:lpstr>
      <vt:lpstr>'(1-128)'!Print_Area</vt:lpstr>
      <vt:lpstr>'(1-129)'!Print_Area</vt:lpstr>
      <vt:lpstr>'(1-135)'!Print_Area</vt:lpstr>
      <vt:lpstr>'(1-89)'!Print_Area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2025-04-19T11:03:21Z</dcterms:modified>
</cp:coreProperties>
</file>