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گوناگون 960329\1405\1405.01.22- ارزیابی دوره سیزدهم\33- اسناد داده باز\"/>
    </mc:Choice>
  </mc:AlternateContent>
  <bookViews>
    <workbookView xWindow="0" yWindow="0" windowWidth="28800" windowHeight="12210"/>
  </bookViews>
  <sheets>
    <sheet name="سال تحصیلی 1404-1403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2" l="1"/>
  <c r="H7" i="2"/>
  <c r="H8" i="2"/>
  <c r="H9" i="2"/>
  <c r="H5" i="2"/>
  <c r="G9" i="2"/>
  <c r="G8" i="2"/>
  <c r="G6" i="2"/>
  <c r="G7" i="2"/>
  <c r="G5" i="2"/>
  <c r="F9" i="2" l="1"/>
  <c r="E9" i="2"/>
  <c r="D9" i="2"/>
  <c r="C9" i="2"/>
</calcChain>
</file>

<file path=xl/sharedStrings.xml><?xml version="1.0" encoding="utf-8"?>
<sst xmlns="http://schemas.openxmlformats.org/spreadsheetml/2006/main" count="16" uniqueCount="12">
  <si>
    <t>نوع وام</t>
  </si>
  <si>
    <t>تعداد</t>
  </si>
  <si>
    <t>مبلغ به ریال</t>
  </si>
  <si>
    <t>تحصیلی</t>
  </si>
  <si>
    <t>شهریه</t>
  </si>
  <si>
    <t>مسکن</t>
  </si>
  <si>
    <t>ضروری</t>
  </si>
  <si>
    <t>جمع کل</t>
  </si>
  <si>
    <t xml:space="preserve">سال تحصیلی  1404-1403 </t>
  </si>
  <si>
    <t xml:space="preserve">نیم سال دوم سال تحصیلی
 1403-1404 </t>
  </si>
  <si>
    <t xml:space="preserve">نیم سال اول سال تحصیلی
 1403-1404 </t>
  </si>
  <si>
    <t xml:space="preserve"> پرداخت وام در سال تحصیلی 1404-1403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</si>
</sst>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sz val="10"/>
      <color theme="1"/>
      <name val="B Nazanin"/>
      <charset val="178"/>
    </font>
    <font>
      <b/>
      <sz val="14"/>
      <color theme="1"/>
      <name val="B Titr"/>
      <charset val="178"/>
    </font>
    <font>
      <b/>
      <sz val="36"/>
      <color theme="1"/>
      <name val="B Titr"/>
      <charset val="178"/>
    </font>
    <font>
      <b/>
      <sz val="16"/>
      <color theme="1"/>
      <name val="B Titr"/>
      <charset val="178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13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 applyAlignment="1">
      <alignment horizontal="center" vertical="center"/>
    </xf>
    <xf numFmtId="3" fontId="2" fillId="0" borderId="0" xfId="1" applyNumberFormat="1" applyFont="1" applyAlignment="1">
      <alignment horizontal="center" vertical="center"/>
    </xf>
    <xf numFmtId="3" fontId="4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3" fontId="8" fillId="0" borderId="1" xfId="1" applyNumberFormat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3" fontId="8" fillId="2" borderId="1" xfId="1" applyNumberFormat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 wrapText="1"/>
    </xf>
    <xf numFmtId="3" fontId="8" fillId="3" borderId="1" xfId="1" applyNumberFormat="1" applyFont="1" applyFill="1" applyBorder="1" applyAlignment="1">
      <alignment horizontal="center" vertical="center"/>
    </xf>
    <xf numFmtId="3" fontId="10" fillId="4" borderId="1" xfId="1" applyNumberFormat="1" applyFont="1" applyFill="1" applyBorder="1" applyAlignment="1">
      <alignment horizontal="center" vertical="center"/>
    </xf>
    <xf numFmtId="3" fontId="9" fillId="0" borderId="1" xfId="1" applyNumberFormat="1" applyFont="1" applyBorder="1" applyAlignment="1">
      <alignment horizontal="center" vertical="center"/>
    </xf>
    <xf numFmtId="3" fontId="8" fillId="5" borderId="1" xfId="1" applyNumberFormat="1" applyFont="1" applyFill="1" applyBorder="1" applyAlignment="1">
      <alignment horizontal="center" vertical="center"/>
    </xf>
    <xf numFmtId="3" fontId="9" fillId="6" borderId="1" xfId="1" applyNumberFormat="1" applyFont="1" applyFill="1" applyBorder="1" applyAlignment="1">
      <alignment horizontal="center" vertical="center"/>
    </xf>
    <xf numFmtId="0" fontId="9" fillId="4" borderId="1" xfId="1" applyFont="1" applyFill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10" fillId="4" borderId="1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273299</xdr:colOff>
      <xdr:row>0</xdr:row>
      <xdr:rowOff>95250</xdr:rowOff>
    </xdr:from>
    <xdr:to>
      <xdr:col>7</xdr:col>
      <xdr:colOff>1246171</xdr:colOff>
      <xdr:row>1</xdr:row>
      <xdr:rowOff>81643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69" t="6774" r="16409" b="21903"/>
        <a:stretch/>
      </xdr:blipFill>
      <xdr:spPr>
        <a:xfrm>
          <a:off x="8738684279" y="95250"/>
          <a:ext cx="972872" cy="967468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0</xdr:row>
      <xdr:rowOff>32201</xdr:rowOff>
    </xdr:from>
    <xdr:to>
      <xdr:col>1</xdr:col>
      <xdr:colOff>1158875</xdr:colOff>
      <xdr:row>1</xdr:row>
      <xdr:rowOff>162376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6458250" y="32201"/>
          <a:ext cx="1111250" cy="1111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1"/>
  <sheetViews>
    <sheetView rightToLeft="1" tabSelected="1" zoomScaleNormal="100" workbookViewId="0">
      <selection activeCell="D1" sqref="D1"/>
    </sheetView>
  </sheetViews>
  <sheetFormatPr defaultColWidth="8" defaultRowHeight="18" x14ac:dyDescent="0.25"/>
  <cols>
    <col min="1" max="1" width="10.140625" style="1" customWidth="1"/>
    <col min="2" max="2" width="21.85546875" style="1" customWidth="1"/>
    <col min="3" max="3" width="17.42578125" style="2" customWidth="1"/>
    <col min="4" max="4" width="24.28515625" style="2" customWidth="1"/>
    <col min="5" max="5" width="18.7109375" style="2" customWidth="1"/>
    <col min="6" max="6" width="19.42578125" style="2" bestFit="1" customWidth="1"/>
    <col min="7" max="7" width="13.5703125" style="2" customWidth="1"/>
    <col min="8" max="8" width="22.7109375" style="2" customWidth="1"/>
    <col min="9" max="9" width="7.42578125" style="2" bestFit="1" customWidth="1"/>
    <col min="10" max="10" width="17.42578125" style="2" bestFit="1" customWidth="1"/>
    <col min="11" max="11" width="7.7109375" style="1" bestFit="1" customWidth="1"/>
    <col min="12" max="12" width="17" style="1" bestFit="1" customWidth="1"/>
    <col min="13" max="13" width="8" style="1" bestFit="1" customWidth="1"/>
    <col min="14" max="14" width="16.85546875" style="1" bestFit="1" customWidth="1"/>
    <col min="15" max="15" width="6.42578125" style="1" bestFit="1" customWidth="1"/>
    <col min="16" max="16" width="14.140625" style="1" bestFit="1" customWidth="1"/>
    <col min="17" max="17" width="6.42578125" style="1" bestFit="1" customWidth="1"/>
    <col min="18" max="18" width="14.85546875" style="1" bestFit="1" customWidth="1"/>
    <col min="19" max="19" width="7.42578125" style="1" bestFit="1" customWidth="1"/>
    <col min="20" max="20" width="16.85546875" style="1" bestFit="1" customWidth="1"/>
    <col min="21" max="21" width="7.42578125" style="1" bestFit="1" customWidth="1"/>
    <col min="22" max="22" width="15.85546875" style="1" bestFit="1" customWidth="1"/>
    <col min="23" max="16384" width="8" style="1"/>
  </cols>
  <sheetData>
    <row r="1" spans="2:22" ht="77.25" customHeight="1" x14ac:dyDescent="0.25"/>
    <row r="2" spans="2:22" s="7" customFormat="1" ht="43.5" customHeight="1" x14ac:dyDescent="0.25">
      <c r="B2" s="17" t="s">
        <v>11</v>
      </c>
      <c r="C2" s="17"/>
      <c r="D2" s="17"/>
      <c r="E2" s="17"/>
      <c r="F2" s="17"/>
      <c r="G2" s="17"/>
      <c r="H2" s="17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2:22" ht="53.25" customHeight="1" x14ac:dyDescent="0.25">
      <c r="B3" s="16" t="s">
        <v>0</v>
      </c>
      <c r="C3" s="18" t="s">
        <v>10</v>
      </c>
      <c r="D3" s="18"/>
      <c r="E3" s="18" t="s">
        <v>9</v>
      </c>
      <c r="F3" s="18"/>
      <c r="G3" s="19" t="s">
        <v>8</v>
      </c>
      <c r="H3" s="19"/>
      <c r="I3" s="1"/>
      <c r="J3" s="1"/>
    </row>
    <row r="4" spans="2:22" ht="34.5" customHeight="1" x14ac:dyDescent="0.25">
      <c r="B4" s="16"/>
      <c r="C4" s="12" t="s">
        <v>1</v>
      </c>
      <c r="D4" s="12" t="s">
        <v>2</v>
      </c>
      <c r="E4" s="12" t="s">
        <v>1</v>
      </c>
      <c r="F4" s="12" t="s">
        <v>2</v>
      </c>
      <c r="G4" s="14" t="s">
        <v>1</v>
      </c>
      <c r="H4" s="14" t="s">
        <v>2</v>
      </c>
      <c r="I4" s="1"/>
      <c r="J4" s="1"/>
    </row>
    <row r="5" spans="2:22" ht="39" customHeight="1" x14ac:dyDescent="0.25">
      <c r="B5" s="8" t="s">
        <v>3</v>
      </c>
      <c r="C5" s="5">
        <v>79729</v>
      </c>
      <c r="D5" s="5">
        <v>5806337500000</v>
      </c>
      <c r="E5" s="9">
        <v>56294</v>
      </c>
      <c r="F5" s="9">
        <v>4064537500000</v>
      </c>
      <c r="G5" s="13">
        <f>C5+E5</f>
        <v>136023</v>
      </c>
      <c r="H5" s="13">
        <f>D5+F5</f>
        <v>9870875000000</v>
      </c>
      <c r="I5" s="1"/>
      <c r="J5" s="1"/>
    </row>
    <row r="6" spans="2:22" ht="39" customHeight="1" x14ac:dyDescent="0.25">
      <c r="B6" s="8" t="s">
        <v>4</v>
      </c>
      <c r="C6" s="5">
        <v>17595</v>
      </c>
      <c r="D6" s="5">
        <v>693191923793</v>
      </c>
      <c r="E6" s="9">
        <v>13631</v>
      </c>
      <c r="F6" s="9">
        <v>533461773384</v>
      </c>
      <c r="G6" s="13">
        <f t="shared" ref="G6:G7" si="0">C6+E6</f>
        <v>31226</v>
      </c>
      <c r="H6" s="13">
        <f t="shared" ref="H6:H9" si="1">D6+F6</f>
        <v>1226653697177</v>
      </c>
      <c r="I6" s="1"/>
      <c r="J6" s="1"/>
    </row>
    <row r="7" spans="2:22" ht="39" customHeight="1" x14ac:dyDescent="0.25">
      <c r="B7" s="8" t="s">
        <v>6</v>
      </c>
      <c r="C7" s="5">
        <v>18993</v>
      </c>
      <c r="D7" s="5">
        <v>1899300000000</v>
      </c>
      <c r="E7" s="9">
        <v>2151</v>
      </c>
      <c r="F7" s="9">
        <v>215100000000</v>
      </c>
      <c r="G7" s="13">
        <f t="shared" si="0"/>
        <v>21144</v>
      </c>
      <c r="H7" s="13">
        <f t="shared" si="1"/>
        <v>2114400000000</v>
      </c>
      <c r="I7" s="1"/>
      <c r="J7" s="1"/>
    </row>
    <row r="8" spans="2:22" ht="39" customHeight="1" x14ac:dyDescent="0.25">
      <c r="B8" s="8" t="s">
        <v>5</v>
      </c>
      <c r="C8" s="5">
        <v>3343</v>
      </c>
      <c r="D8" s="5">
        <v>4425000000000</v>
      </c>
      <c r="E8" s="9">
        <v>1981</v>
      </c>
      <c r="F8" s="9">
        <v>2637500000000</v>
      </c>
      <c r="G8" s="13">
        <f>C8+E8</f>
        <v>5324</v>
      </c>
      <c r="H8" s="13">
        <f t="shared" si="1"/>
        <v>7062500000000</v>
      </c>
      <c r="I8" s="1"/>
      <c r="J8" s="1"/>
    </row>
    <row r="9" spans="2:22" ht="44.25" customHeight="1" x14ac:dyDescent="0.25">
      <c r="B9" s="10" t="s">
        <v>7</v>
      </c>
      <c r="C9" s="11">
        <f>SUM(C5:C8)</f>
        <v>119660</v>
      </c>
      <c r="D9" s="11">
        <f>SUM(D5:D8)</f>
        <v>12823829423793</v>
      </c>
      <c r="E9" s="11">
        <f>SUM(E5:E8)</f>
        <v>74057</v>
      </c>
      <c r="F9" s="11">
        <f>SUM(F5:F8)</f>
        <v>7450599273384</v>
      </c>
      <c r="G9" s="15">
        <f>C9+E9</f>
        <v>193717</v>
      </c>
      <c r="H9" s="15">
        <f t="shared" si="1"/>
        <v>20274428697177</v>
      </c>
      <c r="I9" s="1"/>
      <c r="J9" s="1"/>
    </row>
    <row r="10" spans="2:22" x14ac:dyDescent="0.25">
      <c r="C10" s="1"/>
      <c r="D10" s="1"/>
      <c r="E10" s="1"/>
      <c r="F10" s="1"/>
      <c r="G10" s="1"/>
      <c r="H10" s="1"/>
      <c r="I10" s="1"/>
      <c r="J10" s="1"/>
    </row>
    <row r="11" spans="2:22" ht="19.5" x14ac:dyDescent="0.25">
      <c r="B11" s="4"/>
      <c r="C11" s="3"/>
      <c r="D11" s="3"/>
      <c r="E11" s="3"/>
      <c r="F11" s="3"/>
      <c r="G11" s="3"/>
      <c r="H11" s="3"/>
      <c r="I11" s="3"/>
      <c r="J11" s="3"/>
    </row>
  </sheetData>
  <mergeCells count="5">
    <mergeCell ref="B3:B4"/>
    <mergeCell ref="B2:H2"/>
    <mergeCell ref="E3:F3"/>
    <mergeCell ref="G3:H3"/>
    <mergeCell ref="C3:D3"/>
  </mergeCells>
  <pageMargins left="0.15748031496062992" right="0.15748031496062992" top="0.70866141732283472" bottom="0.31496062992125984" header="0.31496062992125984" footer="0.31496062992125984"/>
  <pageSetup paperSize="9"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سال تحصیلی 1404-1403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Pourhasan</dc:creator>
  <cp:lastModifiedBy>Naeemeh Sadat Seyedeh</cp:lastModifiedBy>
  <cp:lastPrinted>2026-02-16T09:11:03Z</cp:lastPrinted>
  <dcterms:created xsi:type="dcterms:W3CDTF">2025-07-29T09:13:21Z</dcterms:created>
  <dcterms:modified xsi:type="dcterms:W3CDTF">2026-05-04T08:16:22Z</dcterms:modified>
</cp:coreProperties>
</file>