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_kolahi\Desktop\New folder\"/>
    </mc:Choice>
  </mc:AlternateContent>
  <bookViews>
    <workbookView xWindow="-120" yWindow="-120" windowWidth="21840" windowHeight="13140" activeTab="1"/>
  </bookViews>
  <sheets>
    <sheet name="اسفند1402" sheetId="1" r:id="rId1"/>
    <sheet name="Sheet1" sheetId="2" r:id="rId2"/>
  </sheets>
  <definedNames>
    <definedName name="_xlnm._FilterDatabase" localSheetId="0" hidden="1">اسفند1402!$A$5:$Y$173</definedName>
    <definedName name="_xlnm.Print_Titles" localSheetId="0">اسفند1402!$1:$5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172" i="2" l="1"/>
  <c r="U172" i="2" l="1"/>
  <c r="T172" i="2"/>
  <c r="S172" i="2"/>
  <c r="R172" i="2"/>
  <c r="O172" i="2"/>
  <c r="G172" i="2"/>
  <c r="F172" i="2"/>
  <c r="H170" i="2"/>
  <c r="H168" i="2"/>
  <c r="H167" i="2"/>
  <c r="H166" i="2"/>
  <c r="H165" i="2"/>
  <c r="H164" i="2"/>
  <c r="H163" i="2"/>
  <c r="H162" i="2"/>
  <c r="H161" i="2"/>
  <c r="H159" i="2"/>
  <c r="H158" i="2"/>
  <c r="H157" i="2"/>
  <c r="H156" i="2"/>
  <c r="H155" i="2"/>
  <c r="H154" i="2"/>
  <c r="H153" i="2"/>
  <c r="H152" i="2"/>
  <c r="H151" i="2"/>
  <c r="H150" i="2"/>
  <c r="H149" i="2"/>
  <c r="H148" i="2"/>
  <c r="H147" i="2"/>
  <c r="H146" i="2"/>
  <c r="H143" i="2"/>
  <c r="H142" i="2"/>
  <c r="H141" i="2"/>
  <c r="H140" i="2"/>
  <c r="H139" i="2"/>
  <c r="H138" i="2"/>
  <c r="H137" i="2"/>
  <c r="H136" i="2"/>
  <c r="H135" i="2"/>
  <c r="H134" i="2"/>
  <c r="H133" i="2"/>
  <c r="H132" i="2"/>
  <c r="H131" i="2"/>
  <c r="H130" i="2"/>
  <c r="H129" i="2"/>
  <c r="H126" i="2"/>
  <c r="H124" i="2"/>
  <c r="H123" i="2"/>
  <c r="H122" i="2"/>
  <c r="H121" i="2"/>
  <c r="H120" i="2"/>
  <c r="H119" i="2"/>
  <c r="H118" i="2"/>
  <c r="H117" i="2"/>
  <c r="H116" i="2"/>
  <c r="H115" i="2"/>
  <c r="H114" i="2"/>
  <c r="H113" i="2"/>
  <c r="H112" i="2"/>
  <c r="H111" i="2"/>
  <c r="H108" i="2"/>
  <c r="H107" i="2"/>
  <c r="H106" i="2"/>
  <c r="H105" i="2"/>
  <c r="H104" i="2"/>
  <c r="H103" i="2"/>
  <c r="H102" i="2"/>
  <c r="H101" i="2"/>
  <c r="H100" i="2"/>
  <c r="H99" i="2"/>
  <c r="H98" i="2"/>
  <c r="H96" i="2"/>
  <c r="H94" i="2"/>
  <c r="H93" i="2"/>
  <c r="H91" i="2"/>
  <c r="H90" i="2"/>
  <c r="H89" i="2"/>
  <c r="H88" i="2"/>
  <c r="H87" i="2"/>
  <c r="H86" i="2"/>
  <c r="H85" i="2"/>
  <c r="H84" i="2"/>
  <c r="H83" i="2"/>
  <c r="H80" i="2"/>
  <c r="H79" i="2"/>
  <c r="H77" i="2"/>
  <c r="H76" i="2"/>
  <c r="H75" i="2"/>
  <c r="H74" i="2"/>
  <c r="H73" i="2"/>
  <c r="H72" i="2"/>
  <c r="H71" i="2"/>
  <c r="H70" i="2"/>
  <c r="H69" i="2"/>
  <c r="H68" i="2"/>
  <c r="H67" i="2"/>
  <c r="H66" i="2"/>
  <c r="H65" i="2"/>
  <c r="H64" i="2"/>
  <c r="H63" i="2"/>
  <c r="H62" i="2"/>
  <c r="H61" i="2"/>
  <c r="H60" i="2"/>
  <c r="H59" i="2"/>
  <c r="H58" i="2"/>
  <c r="H57" i="2"/>
  <c r="H53" i="2"/>
  <c r="H52" i="2"/>
  <c r="H51" i="2"/>
  <c r="H50" i="2"/>
  <c r="H49" i="2"/>
  <c r="H48" i="2"/>
  <c r="H47" i="2"/>
  <c r="H46" i="2"/>
  <c r="H45" i="2"/>
  <c r="H44" i="2"/>
  <c r="H43" i="2"/>
  <c r="K41" i="2"/>
  <c r="K172" i="2" s="1"/>
  <c r="H41" i="2"/>
  <c r="H39" i="2"/>
  <c r="H38" i="2"/>
  <c r="H37" i="2"/>
  <c r="H36" i="2"/>
  <c r="H35" i="2"/>
  <c r="H34" i="2"/>
  <c r="H31" i="2"/>
  <c r="H30" i="2"/>
  <c r="H29" i="2"/>
  <c r="H28" i="2"/>
  <c r="H27" i="2"/>
  <c r="H26" i="2"/>
  <c r="H25" i="2"/>
  <c r="H23" i="2"/>
  <c r="H22" i="2"/>
  <c r="H21" i="2"/>
  <c r="H20" i="2"/>
  <c r="H17" i="2"/>
  <c r="H13" i="2"/>
  <c r="H12" i="2"/>
  <c r="H11" i="2"/>
  <c r="H10" i="2"/>
  <c r="H9" i="2"/>
  <c r="H8" i="2"/>
  <c r="N7" i="2"/>
  <c r="N172" i="2" s="1"/>
  <c r="H7" i="2"/>
  <c r="H6" i="2"/>
  <c r="H172" i="2" l="1"/>
  <c r="K172" i="1"/>
  <c r="H50" i="1" l="1"/>
  <c r="H129" i="1"/>
  <c r="H134" i="1"/>
  <c r="H31" i="1"/>
  <c r="H11" i="1"/>
  <c r="H12" i="1"/>
  <c r="H13" i="1"/>
  <c r="H17" i="1"/>
  <c r="H20" i="1"/>
  <c r="H21" i="1"/>
  <c r="H22" i="1"/>
  <c r="G172" i="1"/>
  <c r="F172" i="1"/>
  <c r="N7" i="1" l="1"/>
  <c r="N172" i="1" s="1"/>
  <c r="O172" i="1"/>
  <c r="R172" i="1"/>
  <c r="S172" i="1"/>
  <c r="T172" i="1"/>
  <c r="U172" i="1"/>
  <c r="V172" i="1"/>
  <c r="H154" i="1"/>
  <c r="H151" i="1"/>
  <c r="H141" i="1"/>
  <c r="H142" i="1"/>
  <c r="H143" i="1"/>
  <c r="H146" i="1"/>
  <c r="H147" i="1"/>
  <c r="H136" i="1"/>
  <c r="H137" i="1"/>
  <c r="H138" i="1"/>
  <c r="H139" i="1"/>
  <c r="H140" i="1"/>
  <c r="H131" i="1"/>
  <c r="H132" i="1"/>
  <c r="H133" i="1"/>
  <c r="H135" i="1"/>
  <c r="H124" i="1"/>
  <c r="H123" i="1"/>
  <c r="H122" i="1"/>
  <c r="H115" i="1"/>
  <c r="H116" i="1"/>
  <c r="H117" i="1"/>
  <c r="H118" i="1"/>
  <c r="H119" i="1"/>
  <c r="H120" i="1"/>
  <c r="H107" i="1"/>
  <c r="H108" i="1"/>
  <c r="H111" i="1"/>
  <c r="H112" i="1"/>
  <c r="H113" i="1"/>
  <c r="H114" i="1"/>
  <c r="H52" i="1"/>
  <c r="H165" i="1" l="1"/>
  <c r="H168" i="1" l="1"/>
  <c r="H104" i="1"/>
  <c r="H101" i="1"/>
  <c r="H100" i="1"/>
  <c r="H99" i="1"/>
  <c r="H91" i="1"/>
  <c r="H90" i="1"/>
  <c r="H89" i="1"/>
  <c r="H87" i="1"/>
  <c r="H80" i="1"/>
  <c r="H77" i="1"/>
  <c r="H76" i="1"/>
  <c r="H75" i="1"/>
  <c r="H70" i="1"/>
  <c r="H71" i="1"/>
  <c r="H72" i="1"/>
  <c r="H73" i="1"/>
  <c r="H69" i="1"/>
  <c r="H61" i="1"/>
  <c r="H62" i="1"/>
  <c r="H63" i="1"/>
  <c r="H64" i="1"/>
  <c r="H53" i="1"/>
  <c r="H47" i="1"/>
  <c r="H46" i="1"/>
  <c r="H37" i="1"/>
  <c r="H36" i="1"/>
  <c r="H35" i="1"/>
  <c r="H34" i="1"/>
  <c r="H30" i="1"/>
  <c r="H8" i="1"/>
  <c r="H9" i="1"/>
  <c r="H10" i="1"/>
  <c r="H7" i="1"/>
  <c r="H6" i="1"/>
  <c r="H68" i="1" l="1"/>
  <c r="H94" i="1" l="1"/>
  <c r="H49" i="1"/>
  <c r="K41" i="1" l="1"/>
  <c r="H25" i="1" l="1"/>
  <c r="H26" i="1"/>
  <c r="H27" i="1"/>
  <c r="H66" i="1" l="1"/>
  <c r="H65" i="1"/>
  <c r="H164" i="1" l="1"/>
  <c r="H166" i="1"/>
  <c r="H167" i="1"/>
  <c r="H170" i="1"/>
  <c r="H148" i="1"/>
  <c r="H149" i="1"/>
  <c r="H150" i="1"/>
  <c r="H152" i="1"/>
  <c r="H153" i="1"/>
  <c r="H155" i="1"/>
  <c r="H156" i="1"/>
  <c r="H157" i="1"/>
  <c r="H158" i="1"/>
  <c r="H159" i="1"/>
  <c r="H161" i="1"/>
  <c r="H162" i="1"/>
  <c r="H163" i="1"/>
  <c r="H121" i="1"/>
  <c r="H126" i="1"/>
  <c r="H130" i="1"/>
  <c r="H83" i="1"/>
  <c r="H84" i="1"/>
  <c r="H85" i="1"/>
  <c r="H86" i="1"/>
  <c r="H88" i="1"/>
  <c r="H93" i="1"/>
  <c r="H96" i="1"/>
  <c r="H98" i="1"/>
  <c r="H102" i="1"/>
  <c r="H103" i="1"/>
  <c r="H105" i="1"/>
  <c r="H106" i="1"/>
  <c r="H51" i="1"/>
  <c r="H57" i="1"/>
  <c r="H58" i="1"/>
  <c r="H59" i="1"/>
  <c r="H60" i="1"/>
  <c r="H67" i="1"/>
  <c r="H74" i="1"/>
  <c r="H79" i="1"/>
  <c r="H23" i="1"/>
  <c r="H28" i="1"/>
  <c r="H29" i="1"/>
  <c r="H38" i="1"/>
  <c r="H39" i="1"/>
  <c r="H41" i="1"/>
  <c r="H43" i="1"/>
  <c r="H44" i="1"/>
  <c r="H45" i="1"/>
  <c r="H48" i="1"/>
  <c r="H172" i="1" l="1"/>
</calcChain>
</file>

<file path=xl/sharedStrings.xml><?xml version="1.0" encoding="utf-8"?>
<sst xmlns="http://schemas.openxmlformats.org/spreadsheetml/2006/main" count="883" uniqueCount="236">
  <si>
    <t>ردیف</t>
  </si>
  <si>
    <t>شهرستان</t>
  </si>
  <si>
    <t>روستا</t>
  </si>
  <si>
    <t xml:space="preserve">پخش </t>
  </si>
  <si>
    <t>زن</t>
  </si>
  <si>
    <t xml:space="preserve">مرد </t>
  </si>
  <si>
    <t>مجموع</t>
  </si>
  <si>
    <t>جمعیت</t>
  </si>
  <si>
    <t>سال تاسیس</t>
  </si>
  <si>
    <t>ارتفاع(متر)</t>
  </si>
  <si>
    <t>مساحت(مترمربع)</t>
  </si>
  <si>
    <t>مسافت(متر)</t>
  </si>
  <si>
    <t>طبیعی</t>
  </si>
  <si>
    <t>مصنوعی</t>
  </si>
  <si>
    <t>سرپوشیده</t>
  </si>
  <si>
    <t>روباز</t>
  </si>
  <si>
    <t>زمین های چمن</t>
  </si>
  <si>
    <t>آبی</t>
  </si>
  <si>
    <t>بخش خصوصی</t>
  </si>
  <si>
    <t>وزارت ورزش و جوانان</t>
  </si>
  <si>
    <t>سایر دستگاهای دولتی</t>
  </si>
  <si>
    <t>فضای طبیعی موجود</t>
  </si>
  <si>
    <t>مالکیت</t>
  </si>
  <si>
    <t>آران بیدگل</t>
  </si>
  <si>
    <t>کویرات</t>
  </si>
  <si>
    <t>حسین آباد</t>
  </si>
  <si>
    <t>محمدآباد</t>
  </si>
  <si>
    <t>محسن آباد</t>
  </si>
  <si>
    <t>زیاد آباد</t>
  </si>
  <si>
    <t>جهاد آباد</t>
  </si>
  <si>
    <t>ونداده</t>
  </si>
  <si>
    <t>حسن رباط</t>
  </si>
  <si>
    <t>ورپشت</t>
  </si>
  <si>
    <t>فراموشجان</t>
  </si>
  <si>
    <t>خم پیچ</t>
  </si>
  <si>
    <t>ویست</t>
  </si>
  <si>
    <t>پوده</t>
  </si>
  <si>
    <t>قمبوان</t>
  </si>
  <si>
    <t>قمیشلو</t>
  </si>
  <si>
    <t>فتح آباد</t>
  </si>
  <si>
    <t>بیده</t>
  </si>
  <si>
    <t>اسفرجان</t>
  </si>
  <si>
    <t>هونجان</t>
  </si>
  <si>
    <t>کهرویه</t>
  </si>
  <si>
    <t>امین آباد</t>
  </si>
  <si>
    <t>قره بلطاق</t>
  </si>
  <si>
    <t>برف انبار</t>
  </si>
  <si>
    <t>سن سن</t>
  </si>
  <si>
    <t>برزآباد</t>
  </si>
  <si>
    <t>نوگران</t>
  </si>
  <si>
    <t>مورکان</t>
  </si>
  <si>
    <t>کرچکان</t>
  </si>
  <si>
    <t>چم یوسفعلی</t>
  </si>
  <si>
    <t>حسن آباد تنگ بیدکان</t>
  </si>
  <si>
    <t>ده سرخ</t>
  </si>
  <si>
    <t>کجان</t>
  </si>
  <si>
    <t>بلان</t>
  </si>
  <si>
    <t>چاه ملک</t>
  </si>
  <si>
    <t>نهضت آباد</t>
  </si>
  <si>
    <t>خالدآباد</t>
  </si>
  <si>
    <t>ده آباد</t>
  </si>
  <si>
    <t>طامه</t>
  </si>
  <si>
    <t>مزرعه عبدالله</t>
  </si>
  <si>
    <t>کمال پیک</t>
  </si>
  <si>
    <t>چیرمان</t>
  </si>
  <si>
    <t>آبچویه</t>
  </si>
  <si>
    <t>علون آباد</t>
  </si>
  <si>
    <t>بادافشان</t>
  </si>
  <si>
    <t>سهر</t>
  </si>
  <si>
    <t>میرجعفر</t>
  </si>
  <si>
    <t>یک لنگی</t>
  </si>
  <si>
    <t>هریزه</t>
  </si>
  <si>
    <t>جزه</t>
  </si>
  <si>
    <t>حسن آباد</t>
  </si>
  <si>
    <t>فساران</t>
  </si>
  <si>
    <t>روران</t>
  </si>
  <si>
    <t>دستجا</t>
  </si>
  <si>
    <t>اشکاوند</t>
  </si>
  <si>
    <t>جور</t>
  </si>
  <si>
    <t>برکان</t>
  </si>
  <si>
    <t>اندلان</t>
  </si>
  <si>
    <t>تیمیارت</t>
  </si>
  <si>
    <t>شیدان</t>
  </si>
  <si>
    <t>منشیان</t>
  </si>
  <si>
    <t>ازیران</t>
  </si>
  <si>
    <t>رامشه</t>
  </si>
  <si>
    <t>کمال آباد</t>
  </si>
  <si>
    <t>اسفندران</t>
  </si>
  <si>
    <t>دستجرد</t>
  </si>
  <si>
    <t>پیکان</t>
  </si>
  <si>
    <t>آذرخواران</t>
  </si>
  <si>
    <t>اسلام آباد</t>
  </si>
  <si>
    <t>هلارته</t>
  </si>
  <si>
    <t>فیض آباد</t>
  </si>
  <si>
    <t>قهی</t>
  </si>
  <si>
    <t>فارفان</t>
  </si>
  <si>
    <t>جندان</t>
  </si>
  <si>
    <t>کفران</t>
  </si>
  <si>
    <t>برخوار</t>
  </si>
  <si>
    <t>مرکزی</t>
  </si>
  <si>
    <t>میمه</t>
  </si>
  <si>
    <t>شاهین شهر ومیمه</t>
  </si>
  <si>
    <t>تیران کرون</t>
  </si>
  <si>
    <t>کرون</t>
  </si>
  <si>
    <t>چادگان</t>
  </si>
  <si>
    <t>چنارود</t>
  </si>
  <si>
    <t>خوانسار</t>
  </si>
  <si>
    <t>دهاقان</t>
  </si>
  <si>
    <t>سمیرم</t>
  </si>
  <si>
    <t>دناکوه</t>
  </si>
  <si>
    <t>وردشت</t>
  </si>
  <si>
    <t>شهرضا</t>
  </si>
  <si>
    <t>بوئین و میاندشت</t>
  </si>
  <si>
    <t>فریدونشهر</t>
  </si>
  <si>
    <t>فلاورجان</t>
  </si>
  <si>
    <t>کاشان</t>
  </si>
  <si>
    <t>نیاسر</t>
  </si>
  <si>
    <t>لنجان</t>
  </si>
  <si>
    <t>باغبهادران</t>
  </si>
  <si>
    <t>مبارکه</t>
  </si>
  <si>
    <t>نائین</t>
  </si>
  <si>
    <t>خور و بیابانک</t>
  </si>
  <si>
    <t>نجف آباد</t>
  </si>
  <si>
    <t>مهردشت</t>
  </si>
  <si>
    <t>نطنز</t>
  </si>
  <si>
    <t>امام زاده</t>
  </si>
  <si>
    <t>اصفهان</t>
  </si>
  <si>
    <t>کوهپایه</t>
  </si>
  <si>
    <t>افجان</t>
  </si>
  <si>
    <t>قودجان</t>
  </si>
  <si>
    <t>زازران</t>
  </si>
  <si>
    <t>0: ندارد</t>
  </si>
  <si>
    <t>کرگن جنوبی</t>
  </si>
  <si>
    <t>حبیب آباد</t>
  </si>
  <si>
    <t>شاپوراباد</t>
  </si>
  <si>
    <t>کربکند</t>
  </si>
  <si>
    <t>بافران</t>
  </si>
  <si>
    <t>جیلان آباد</t>
  </si>
  <si>
    <t>کلارتان</t>
  </si>
  <si>
    <t>جرقویه علیا</t>
  </si>
  <si>
    <t>محمداباد</t>
  </si>
  <si>
    <t>موسی آباد</t>
  </si>
  <si>
    <t>تودشک</t>
  </si>
  <si>
    <t>ریجن</t>
  </si>
  <si>
    <t>یزدلان</t>
  </si>
  <si>
    <t>سین</t>
  </si>
  <si>
    <t>خورزوق</t>
  </si>
  <si>
    <t>دولت آباد</t>
  </si>
  <si>
    <t>سوران</t>
  </si>
  <si>
    <t>گشنیز جان</t>
  </si>
  <si>
    <t>علی عرب</t>
  </si>
  <si>
    <t>مشهد کاوه</t>
  </si>
  <si>
    <t>همگین</t>
  </si>
  <si>
    <t>قهه</t>
  </si>
  <si>
    <t>گرموک</t>
  </si>
  <si>
    <t>جرم افشار</t>
  </si>
  <si>
    <t>مهیار</t>
  </si>
  <si>
    <t>*</t>
  </si>
  <si>
    <t>امامزاده علی اکبر</t>
  </si>
  <si>
    <t>پیر بکران</t>
  </si>
  <si>
    <t>رارا</t>
  </si>
  <si>
    <t>آغچه بدی</t>
  </si>
  <si>
    <t>نرگان</t>
  </si>
  <si>
    <t>طاد</t>
  </si>
  <si>
    <t>جوشقان استرک</t>
  </si>
  <si>
    <t>برزک</t>
  </si>
  <si>
    <t>ازواره</t>
  </si>
  <si>
    <t>باری کرسف</t>
  </si>
  <si>
    <t>گلپایگان</t>
  </si>
  <si>
    <t>کنار رودخانه</t>
  </si>
  <si>
    <t>طالخونچه</t>
  </si>
  <si>
    <t>باغ ملک</t>
  </si>
  <si>
    <t>بروزاد</t>
  </si>
  <si>
    <t>جوهرستان</t>
  </si>
  <si>
    <t>هما آباد</t>
  </si>
  <si>
    <t>انارک</t>
  </si>
  <si>
    <t>محمد آباد</t>
  </si>
  <si>
    <t>چوپانان</t>
  </si>
  <si>
    <t>حاجی آباد</t>
  </si>
  <si>
    <t>اریسمان</t>
  </si>
  <si>
    <t>اردستان</t>
  </si>
  <si>
    <t>نیسیان</t>
  </si>
  <si>
    <t>موغار</t>
  </si>
  <si>
    <t>زواره</t>
  </si>
  <si>
    <t>تلک آباد</t>
  </si>
  <si>
    <t>دارد:1</t>
  </si>
  <si>
    <t>حیدر آباد</t>
  </si>
  <si>
    <t>سیستان</t>
  </si>
  <si>
    <t>محموداباد</t>
  </si>
  <si>
    <t>زفره</t>
  </si>
  <si>
    <t>امامزاده قاسم</t>
  </si>
  <si>
    <t>مشکنان</t>
  </si>
  <si>
    <t>جشوقان</t>
  </si>
  <si>
    <t>ورزنه</t>
  </si>
  <si>
    <t>رودشت</t>
  </si>
  <si>
    <t>سهران</t>
  </si>
  <si>
    <t>قورتان</t>
  </si>
  <si>
    <t>هرند</t>
  </si>
  <si>
    <t>اژیه</t>
  </si>
  <si>
    <t>قلعه بالا</t>
  </si>
  <si>
    <t>قمشان</t>
  </si>
  <si>
    <t>امامزاده عبدالعزیز</t>
  </si>
  <si>
    <t>اسلام اباد</t>
  </si>
  <si>
    <t>مادرگان</t>
  </si>
  <si>
    <t>حسن اباد</t>
  </si>
  <si>
    <t>برسیان</t>
  </si>
  <si>
    <t>جرقویه</t>
  </si>
  <si>
    <t>مهر گرد</t>
  </si>
  <si>
    <t>محمدیه</t>
  </si>
  <si>
    <t>پادنا</t>
  </si>
  <si>
    <t>سیور</t>
  </si>
  <si>
    <t>فریدن</t>
  </si>
  <si>
    <t>زنده رود</t>
  </si>
  <si>
    <t>بادجان</t>
  </si>
  <si>
    <t>کامو و چوگان</t>
  </si>
  <si>
    <t>سرآسیاب</t>
  </si>
  <si>
    <t>ورطن</t>
  </si>
  <si>
    <t>خورچان</t>
  </si>
  <si>
    <t>کچورستان</t>
  </si>
  <si>
    <t>زفرقند</t>
  </si>
  <si>
    <t>هندوآباد</t>
  </si>
  <si>
    <t>امام زاده عبدالعزیز</t>
  </si>
  <si>
    <t>_</t>
  </si>
  <si>
    <t>سال ساخت</t>
  </si>
  <si>
    <t>خاکی</t>
  </si>
  <si>
    <t>جدول گزارش فضاها و اماکن ورزشی واقع در مناطق روستایی و عشایری (به استثناء خانه های ورزش روستایی )استان اصفهان -تاریخ تکمیل 1404/5/21</t>
  </si>
  <si>
    <t>چشمه ساز</t>
  </si>
  <si>
    <t>سعادت آباد</t>
  </si>
  <si>
    <t>مزرعه شور</t>
  </si>
  <si>
    <t>فمی و متین اباد</t>
  </si>
  <si>
    <t>رخ</t>
  </si>
  <si>
    <t>کچویه</t>
  </si>
  <si>
    <t>کیفته گیوه</t>
  </si>
  <si>
    <t>83تعداد سالن</t>
  </si>
  <si>
    <t>83تعداد</t>
  </si>
  <si>
    <t>مساحت روباز+مساحت چمن مصنوعی /طبیعی+ خاکی=872790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</si>
</sst>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B Titr"/>
      <charset val="178"/>
    </font>
    <font>
      <b/>
      <sz val="12"/>
      <name val="B Nazanin"/>
      <charset val="178"/>
    </font>
    <font>
      <b/>
      <sz val="12"/>
      <color theme="1"/>
      <name val="B Nazanin"/>
      <charset val="178"/>
    </font>
    <font>
      <b/>
      <sz val="9"/>
      <color theme="1"/>
      <name val="B Titr"/>
      <charset val="178"/>
    </font>
    <font>
      <b/>
      <sz val="11"/>
      <color theme="1"/>
      <name val="B Nazanin"/>
      <charset val="178"/>
    </font>
    <font>
      <b/>
      <sz val="10"/>
      <color theme="1"/>
      <name val="B Titr"/>
      <charset val="178"/>
    </font>
    <font>
      <b/>
      <sz val="11"/>
      <color theme="1"/>
      <name val="B Titr"/>
      <charset val="178"/>
    </font>
    <font>
      <b/>
      <sz val="12"/>
      <color theme="1"/>
      <name val="B Titr"/>
      <charset val="178"/>
    </font>
    <font>
      <sz val="11"/>
      <color theme="1"/>
      <name val="B Titr"/>
      <charset val="178"/>
    </font>
    <font>
      <b/>
      <sz val="12"/>
      <name val="B Titr"/>
      <charset val="178"/>
    </font>
    <font>
      <sz val="10"/>
      <color theme="1"/>
      <name val="B Titr"/>
      <charset val="178"/>
    </font>
    <font>
      <b/>
      <sz val="12"/>
      <color theme="1"/>
      <name val="B Lotus"/>
      <charset val="178"/>
    </font>
    <font>
      <b/>
      <sz val="12"/>
      <name val="B Lotus"/>
      <charset val="178"/>
    </font>
    <font>
      <b/>
      <sz val="11"/>
      <color theme="1"/>
      <name val="B Lotus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1" fontId="2" fillId="0" borderId="1" xfId="0" applyNumberFormat="1" applyFont="1" applyFill="1" applyBorder="1" applyAlignment="1">
      <alignment horizontal="center" vertical="center" wrapText="1"/>
    </xf>
    <xf numFmtId="1" fontId="2" fillId="0" borderId="7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readingOrder="2"/>
    </xf>
    <xf numFmtId="0" fontId="3" fillId="0" borderId="7" xfId="0" applyFont="1" applyFill="1" applyBorder="1" applyAlignment="1">
      <alignment horizontal="center" vertical="center" readingOrder="2"/>
    </xf>
    <xf numFmtId="0" fontId="3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1" fontId="0" fillId="0" borderId="0" xfId="0" applyNumberFormat="1" applyFill="1" applyBorder="1" applyAlignment="1">
      <alignment horizontal="center" vertical="center"/>
    </xf>
    <xf numFmtId="164" fontId="0" fillId="0" borderId="0" xfId="0" applyNumberFormat="1" applyFill="1" applyBorder="1" applyAlignment="1">
      <alignment horizontal="center" vertical="center"/>
    </xf>
    <xf numFmtId="1" fontId="3" fillId="0" borderId="1" xfId="0" applyNumberFormat="1" applyFont="1" applyFill="1" applyBorder="1" applyAlignment="1">
      <alignment horizontal="center" vertical="center" readingOrder="2"/>
    </xf>
    <xf numFmtId="0" fontId="2" fillId="0" borderId="1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textRotation="90"/>
    </xf>
    <xf numFmtId="0" fontId="6" fillId="0" borderId="4" xfId="0" applyFont="1" applyFill="1" applyBorder="1" applyAlignment="1">
      <alignment horizontal="center" vertical="center" textRotation="90"/>
    </xf>
    <xf numFmtId="0" fontId="8" fillId="0" borderId="3" xfId="0" applyFont="1" applyFill="1" applyBorder="1" applyAlignment="1">
      <alignment horizontal="center" vertical="center" textRotation="90"/>
    </xf>
    <xf numFmtId="0" fontId="8" fillId="0" borderId="1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1" fontId="2" fillId="0" borderId="2" xfId="0" applyNumberFormat="1" applyFont="1" applyFill="1" applyBorder="1" applyAlignment="1">
      <alignment horizontal="center" vertical="center" wrapText="1"/>
    </xf>
    <xf numFmtId="1" fontId="10" fillId="0" borderId="10" xfId="0" applyNumberFormat="1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13" fillId="0" borderId="16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" fontId="13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readingOrder="2"/>
    </xf>
    <xf numFmtId="0" fontId="12" fillId="0" borderId="7" xfId="0" applyFont="1" applyFill="1" applyBorder="1" applyAlignment="1">
      <alignment horizontal="center" vertical="center" readingOrder="2"/>
    </xf>
    <xf numFmtId="0" fontId="12" fillId="0" borderId="7" xfId="0" applyFont="1" applyFill="1" applyBorder="1" applyAlignment="1">
      <alignment horizontal="center" vertical="center"/>
    </xf>
    <xf numFmtId="1" fontId="12" fillId="0" borderId="1" xfId="0" applyNumberFormat="1" applyFont="1" applyFill="1" applyBorder="1" applyAlignment="1">
      <alignment horizontal="center" vertical="center" readingOrder="2"/>
    </xf>
    <xf numFmtId="1" fontId="13" fillId="0" borderId="7" xfId="0" applyNumberFormat="1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/>
    </xf>
    <xf numFmtId="0" fontId="12" fillId="0" borderId="8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1" fontId="13" fillId="0" borderId="2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textRotation="90"/>
    </xf>
    <xf numFmtId="0" fontId="8" fillId="0" borderId="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  <xf numFmtId="0" fontId="8" fillId="0" borderId="18" xfId="0" applyFont="1" applyFill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 textRotation="90"/>
    </xf>
    <xf numFmtId="0" fontId="8" fillId="0" borderId="6" xfId="0" applyFont="1" applyFill="1" applyBorder="1" applyAlignment="1">
      <alignment horizontal="center" vertical="center" textRotation="90"/>
    </xf>
    <xf numFmtId="0" fontId="8" fillId="0" borderId="17" xfId="0" applyFont="1" applyFill="1" applyBorder="1" applyAlignment="1">
      <alignment horizontal="center" vertical="center" textRotation="90"/>
    </xf>
    <xf numFmtId="0" fontId="8" fillId="0" borderId="12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3" xfId="0" applyFont="1" applyFill="1" applyBorder="1" applyAlignment="1">
      <alignment horizontal="center" vertical="center" textRotation="90" wrapText="1"/>
    </xf>
    <xf numFmtId="0" fontId="8" fillId="0" borderId="13" xfId="0" applyFont="1" applyFill="1" applyBorder="1" applyAlignment="1">
      <alignment horizontal="center" vertical="center"/>
    </xf>
    <xf numFmtId="0" fontId="8" fillId="0" borderId="7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 textRotation="90"/>
    </xf>
    <xf numFmtId="0" fontId="8" fillId="0" borderId="1" xfId="0" applyFont="1" applyFill="1" applyBorder="1" applyAlignment="1">
      <alignment horizontal="center" vertical="center" textRotation="90"/>
    </xf>
    <xf numFmtId="0" fontId="8" fillId="0" borderId="3" xfId="0" applyFont="1" applyFill="1" applyBorder="1" applyAlignment="1">
      <alignment horizontal="center" vertical="center" textRotation="90"/>
    </xf>
    <xf numFmtId="0" fontId="8" fillId="0" borderId="2" xfId="0" applyFont="1" applyFill="1" applyBorder="1" applyAlignment="1">
      <alignment horizontal="center" vertical="center"/>
    </xf>
    <xf numFmtId="0" fontId="8" fillId="0" borderId="20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20" xfId="0" applyFont="1" applyFill="1" applyBorder="1" applyAlignment="1">
      <alignment horizontal="center" vertical="center"/>
    </xf>
    <xf numFmtId="0" fontId="12" fillId="0" borderId="16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 textRotation="90"/>
    </xf>
    <xf numFmtId="0" fontId="6" fillId="3" borderId="1" xfId="0" applyFont="1" applyFill="1" applyBorder="1" applyAlignment="1">
      <alignment horizontal="center" vertical="center" textRotation="90" wrapText="1"/>
    </xf>
    <xf numFmtId="0" fontId="14" fillId="3" borderId="1" xfId="0" applyFont="1" applyFill="1" applyBorder="1" applyAlignment="1">
      <alignment horizontal="center" vertical="center"/>
    </xf>
    <xf numFmtId="1" fontId="13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9" fillId="0" borderId="21" xfId="0" applyFont="1" applyFill="1" applyBorder="1" applyAlignment="1">
      <alignment horizontal="center" vertical="center"/>
    </xf>
    <xf numFmtId="0" fontId="9" fillId="0" borderId="22" xfId="0" applyFont="1" applyFill="1" applyBorder="1" applyAlignment="1">
      <alignment horizontal="center" vertical="center"/>
    </xf>
    <xf numFmtId="0" fontId="9" fillId="0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0"/>
  <sheetViews>
    <sheetView rightToLeft="1" zoomScale="84" zoomScaleNormal="84" workbookViewId="0">
      <pane xSplit="3" ySplit="5" topLeftCell="D72" activePane="bottomRight" state="frozen"/>
      <selection pane="topRight" activeCell="D1" sqref="D1"/>
      <selection pane="bottomLeft" activeCell="A6" sqref="A6"/>
      <selection pane="bottomRight" activeCell="V81" sqref="A1:XFD1048576"/>
    </sheetView>
  </sheetViews>
  <sheetFormatPr defaultColWidth="9.140625" defaultRowHeight="22.5" x14ac:dyDescent="0.25"/>
  <cols>
    <col min="1" max="1" width="4" style="26" customWidth="1"/>
    <col min="2" max="2" width="9.5703125" style="27" customWidth="1"/>
    <col min="3" max="3" width="15.7109375" style="26" customWidth="1"/>
    <col min="4" max="4" width="4.85546875" style="14" customWidth="1"/>
    <col min="5" max="5" width="15.85546875" style="14" customWidth="1"/>
    <col min="6" max="6" width="10.5703125" style="14" customWidth="1"/>
    <col min="7" max="7" width="10.42578125" style="14" customWidth="1"/>
    <col min="8" max="8" width="12.7109375" style="14" customWidth="1"/>
    <col min="9" max="9" width="7.28515625" style="14" customWidth="1"/>
    <col min="10" max="10" width="14.42578125" style="14" customWidth="1"/>
    <col min="11" max="11" width="12.5703125" style="14" customWidth="1"/>
    <col min="12" max="12" width="7.28515625" style="14" customWidth="1"/>
    <col min="13" max="14" width="10.5703125" style="14" customWidth="1"/>
    <col min="15" max="16" width="7" style="14" customWidth="1"/>
    <col min="17" max="17" width="6.42578125" style="14" customWidth="1"/>
    <col min="18" max="18" width="9.28515625" style="14" customWidth="1"/>
    <col min="19" max="19" width="6.140625" style="14" customWidth="1"/>
    <col min="20" max="20" width="5.7109375" style="14" customWidth="1"/>
    <col min="21" max="21" width="5.28515625" style="14" customWidth="1"/>
    <col min="22" max="22" width="10.5703125" style="14" customWidth="1"/>
    <col min="23" max="25" width="5.7109375" style="14" customWidth="1"/>
    <col min="26" max="16384" width="9.140625" style="11"/>
  </cols>
  <sheetData>
    <row r="1" spans="1:25" ht="26.25" thickBot="1" x14ac:dyDescent="0.3">
      <c r="A1" s="65" t="s">
        <v>225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</row>
    <row r="2" spans="1:25" s="12" customFormat="1" ht="12" customHeight="1" x14ac:dyDescent="0.25">
      <c r="A2" s="69" t="s">
        <v>0</v>
      </c>
      <c r="B2" s="72" t="s">
        <v>1</v>
      </c>
      <c r="C2" s="77" t="s">
        <v>3</v>
      </c>
      <c r="D2" s="77" t="s">
        <v>0</v>
      </c>
      <c r="E2" s="77" t="s">
        <v>2</v>
      </c>
      <c r="F2" s="66" t="s">
        <v>7</v>
      </c>
      <c r="G2" s="66"/>
      <c r="H2" s="66"/>
      <c r="I2" s="66" t="s">
        <v>14</v>
      </c>
      <c r="J2" s="66"/>
      <c r="K2" s="66"/>
      <c r="L2" s="66" t="s">
        <v>15</v>
      </c>
      <c r="M2" s="66"/>
      <c r="N2" s="66"/>
      <c r="O2" s="66" t="s">
        <v>16</v>
      </c>
      <c r="P2" s="66"/>
      <c r="Q2" s="66"/>
      <c r="R2" s="66"/>
      <c r="S2" s="66" t="s">
        <v>21</v>
      </c>
      <c r="T2" s="66"/>
      <c r="U2" s="66"/>
      <c r="V2" s="66"/>
      <c r="W2" s="66" t="s">
        <v>22</v>
      </c>
      <c r="X2" s="66"/>
      <c r="Y2" s="75"/>
    </row>
    <row r="3" spans="1:25" s="12" customFormat="1" ht="12" customHeight="1" x14ac:dyDescent="0.25">
      <c r="A3" s="70"/>
      <c r="B3" s="73"/>
      <c r="C3" s="78"/>
      <c r="D3" s="78"/>
      <c r="E3" s="78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76"/>
    </row>
    <row r="4" spans="1:25" s="12" customFormat="1" ht="12" customHeight="1" x14ac:dyDescent="0.25">
      <c r="A4" s="70"/>
      <c r="B4" s="73"/>
      <c r="C4" s="78"/>
      <c r="D4" s="78"/>
      <c r="E4" s="78"/>
      <c r="F4" s="59"/>
      <c r="G4" s="59"/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59"/>
      <c r="V4" s="59"/>
      <c r="W4" s="59"/>
      <c r="X4" s="59"/>
      <c r="Y4" s="76"/>
    </row>
    <row r="5" spans="1:25" s="12" customFormat="1" ht="84.75" customHeight="1" thickBot="1" x14ac:dyDescent="0.3">
      <c r="A5" s="71"/>
      <c r="B5" s="74"/>
      <c r="C5" s="79"/>
      <c r="D5" s="79"/>
      <c r="E5" s="79"/>
      <c r="F5" s="22" t="s">
        <v>4</v>
      </c>
      <c r="G5" s="22" t="s">
        <v>5</v>
      </c>
      <c r="H5" s="22" t="s">
        <v>6</v>
      </c>
      <c r="I5" s="22" t="s">
        <v>8</v>
      </c>
      <c r="J5" s="22" t="s">
        <v>9</v>
      </c>
      <c r="K5" s="22" t="s">
        <v>10</v>
      </c>
      <c r="L5" s="22" t="s">
        <v>223</v>
      </c>
      <c r="M5" s="22" t="s">
        <v>11</v>
      </c>
      <c r="N5" s="22" t="s">
        <v>10</v>
      </c>
      <c r="O5" s="22" t="s">
        <v>12</v>
      </c>
      <c r="P5" s="22" t="s">
        <v>13</v>
      </c>
      <c r="Q5" s="22" t="s">
        <v>223</v>
      </c>
      <c r="R5" s="22" t="s">
        <v>10</v>
      </c>
      <c r="S5" s="22" t="s">
        <v>17</v>
      </c>
      <c r="T5" s="22" t="s">
        <v>224</v>
      </c>
      <c r="U5" s="22" t="s">
        <v>11</v>
      </c>
      <c r="V5" s="22" t="s">
        <v>10</v>
      </c>
      <c r="W5" s="20" t="s">
        <v>19</v>
      </c>
      <c r="X5" s="20" t="s">
        <v>20</v>
      </c>
      <c r="Y5" s="21" t="s">
        <v>18</v>
      </c>
    </row>
    <row r="6" spans="1:25" s="10" customFormat="1" ht="26.25" customHeight="1" x14ac:dyDescent="0.25">
      <c r="A6" s="67">
        <v>1</v>
      </c>
      <c r="B6" s="62" t="s">
        <v>23</v>
      </c>
      <c r="C6" s="68" t="s">
        <v>24</v>
      </c>
      <c r="D6" s="9">
        <v>1</v>
      </c>
      <c r="E6" s="9" t="s">
        <v>25</v>
      </c>
      <c r="F6" s="18">
        <v>832</v>
      </c>
      <c r="G6" s="18">
        <v>911</v>
      </c>
      <c r="H6" s="18">
        <f>G6+F6</f>
        <v>1743</v>
      </c>
      <c r="I6" s="18">
        <v>1382</v>
      </c>
      <c r="J6" s="18">
        <v>12</v>
      </c>
      <c r="K6" s="18">
        <v>1008</v>
      </c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 t="s">
        <v>157</v>
      </c>
      <c r="X6" s="9"/>
      <c r="Y6" s="19"/>
    </row>
    <row r="7" spans="1:25" s="10" customFormat="1" ht="26.25" customHeight="1" x14ac:dyDescent="0.25">
      <c r="A7" s="57"/>
      <c r="B7" s="58"/>
      <c r="C7" s="59"/>
      <c r="D7" s="3">
        <v>2</v>
      </c>
      <c r="E7" s="3" t="s">
        <v>26</v>
      </c>
      <c r="F7" s="1">
        <v>1027</v>
      </c>
      <c r="G7" s="1">
        <v>1076</v>
      </c>
      <c r="H7" s="1">
        <f>F7+G7</f>
        <v>2103</v>
      </c>
      <c r="I7" s="1">
        <v>1389</v>
      </c>
      <c r="J7" s="1"/>
      <c r="K7" s="1">
        <v>60</v>
      </c>
      <c r="L7" s="1">
        <v>1389</v>
      </c>
      <c r="M7" s="1"/>
      <c r="N7" s="1">
        <f>9375+R7</f>
        <v>10575</v>
      </c>
      <c r="O7" s="1"/>
      <c r="P7" s="1">
        <v>1</v>
      </c>
      <c r="Q7" s="1">
        <v>1400</v>
      </c>
      <c r="R7" s="1">
        <v>1200</v>
      </c>
      <c r="S7" s="1"/>
      <c r="T7" s="1">
        <v>1</v>
      </c>
      <c r="U7" s="1"/>
      <c r="V7" s="1">
        <v>9435</v>
      </c>
      <c r="W7" s="3" t="s">
        <v>157</v>
      </c>
      <c r="X7" s="5"/>
      <c r="Y7" s="6"/>
    </row>
    <row r="8" spans="1:25" s="10" customFormat="1" ht="26.25" customHeight="1" x14ac:dyDescent="0.25">
      <c r="A8" s="57"/>
      <c r="B8" s="58"/>
      <c r="C8" s="59"/>
      <c r="D8" s="3">
        <v>3</v>
      </c>
      <c r="E8" s="3" t="s">
        <v>143</v>
      </c>
      <c r="F8" s="1">
        <v>321</v>
      </c>
      <c r="G8" s="1">
        <v>363</v>
      </c>
      <c r="H8" s="1">
        <f t="shared" ref="H8:H17" si="0">F8+G8</f>
        <v>684</v>
      </c>
      <c r="I8" s="1"/>
      <c r="J8" s="1"/>
      <c r="K8" s="1">
        <v>0</v>
      </c>
      <c r="L8" s="1">
        <v>1398</v>
      </c>
      <c r="M8" s="1"/>
      <c r="N8" s="1">
        <v>1200</v>
      </c>
      <c r="O8" s="1"/>
      <c r="P8" s="1">
        <v>1</v>
      </c>
      <c r="Q8" s="1">
        <v>1398</v>
      </c>
      <c r="R8" s="1">
        <v>1200</v>
      </c>
      <c r="S8" s="1"/>
      <c r="T8" s="1"/>
      <c r="U8" s="1"/>
      <c r="V8" s="1"/>
      <c r="W8" s="3" t="s">
        <v>157</v>
      </c>
      <c r="X8" s="5"/>
      <c r="Y8" s="6"/>
    </row>
    <row r="9" spans="1:25" s="10" customFormat="1" ht="26.25" customHeight="1" x14ac:dyDescent="0.25">
      <c r="A9" s="57"/>
      <c r="B9" s="58"/>
      <c r="C9" s="59"/>
      <c r="D9" s="9">
        <v>4</v>
      </c>
      <c r="E9" s="3" t="s">
        <v>144</v>
      </c>
      <c r="F9" s="1">
        <v>129</v>
      </c>
      <c r="G9" s="1">
        <v>136</v>
      </c>
      <c r="H9" s="1">
        <f t="shared" si="0"/>
        <v>265</v>
      </c>
      <c r="I9" s="1"/>
      <c r="J9" s="1"/>
      <c r="K9" s="1">
        <v>0</v>
      </c>
      <c r="L9" s="1">
        <v>1391</v>
      </c>
      <c r="M9" s="1"/>
      <c r="N9" s="1">
        <v>1125</v>
      </c>
      <c r="O9" s="1"/>
      <c r="P9" s="1"/>
      <c r="Q9" s="1"/>
      <c r="R9" s="1"/>
      <c r="S9" s="1"/>
      <c r="T9" s="1">
        <v>1</v>
      </c>
      <c r="U9" s="1"/>
      <c r="V9" s="1">
        <v>1125</v>
      </c>
      <c r="W9" s="3" t="s">
        <v>157</v>
      </c>
      <c r="X9" s="5"/>
      <c r="Y9" s="6"/>
    </row>
    <row r="10" spans="1:25" s="10" customFormat="1" ht="26.25" customHeight="1" x14ac:dyDescent="0.25">
      <c r="A10" s="57"/>
      <c r="B10" s="58"/>
      <c r="C10" s="59"/>
      <c r="D10" s="3">
        <v>5</v>
      </c>
      <c r="E10" s="3" t="s">
        <v>140</v>
      </c>
      <c r="F10" s="1">
        <v>1027</v>
      </c>
      <c r="G10" s="1">
        <v>1076</v>
      </c>
      <c r="H10" s="1">
        <f t="shared" si="0"/>
        <v>2103</v>
      </c>
      <c r="I10" s="1">
        <v>1397</v>
      </c>
      <c r="J10" s="1">
        <v>12</v>
      </c>
      <c r="K10" s="1">
        <v>1300</v>
      </c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3" t="s">
        <v>157</v>
      </c>
      <c r="X10" s="5"/>
      <c r="Y10" s="6"/>
    </row>
    <row r="11" spans="1:25" s="10" customFormat="1" ht="26.25" customHeight="1" x14ac:dyDescent="0.25">
      <c r="A11" s="57">
        <v>2</v>
      </c>
      <c r="B11" s="58" t="s">
        <v>180</v>
      </c>
      <c r="C11" s="59" t="s">
        <v>99</v>
      </c>
      <c r="D11" s="3">
        <v>6</v>
      </c>
      <c r="E11" s="3" t="s">
        <v>181</v>
      </c>
      <c r="F11" s="1">
        <v>655</v>
      </c>
      <c r="G11" s="1">
        <v>714</v>
      </c>
      <c r="H11" s="1">
        <f t="shared" si="0"/>
        <v>1369</v>
      </c>
      <c r="I11" s="1"/>
      <c r="J11" s="1"/>
      <c r="K11" s="1">
        <v>270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3" t="s">
        <v>157</v>
      </c>
      <c r="X11" s="5"/>
      <c r="Y11" s="6"/>
    </row>
    <row r="12" spans="1:25" s="10" customFormat="1" ht="26.25" customHeight="1" x14ac:dyDescent="0.25">
      <c r="A12" s="57"/>
      <c r="B12" s="58"/>
      <c r="C12" s="59"/>
      <c r="D12" s="9">
        <v>7</v>
      </c>
      <c r="E12" s="3" t="s">
        <v>181</v>
      </c>
      <c r="F12" s="1">
        <v>655</v>
      </c>
      <c r="G12" s="1">
        <v>714</v>
      </c>
      <c r="H12" s="1">
        <f t="shared" si="0"/>
        <v>1369</v>
      </c>
      <c r="I12" s="1"/>
      <c r="J12" s="1"/>
      <c r="K12" s="1">
        <v>146</v>
      </c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3" t="s">
        <v>157</v>
      </c>
      <c r="X12" s="5"/>
      <c r="Y12" s="6"/>
    </row>
    <row r="13" spans="1:25" s="10" customFormat="1" ht="26.25" customHeight="1" x14ac:dyDescent="0.25">
      <c r="A13" s="57"/>
      <c r="B13" s="58"/>
      <c r="C13" s="59"/>
      <c r="D13" s="9">
        <v>8</v>
      </c>
      <c r="E13" s="3" t="s">
        <v>182</v>
      </c>
      <c r="F13" s="1">
        <v>558</v>
      </c>
      <c r="G13" s="1">
        <v>581</v>
      </c>
      <c r="H13" s="1">
        <f t="shared" si="0"/>
        <v>1139</v>
      </c>
      <c r="I13" s="1"/>
      <c r="J13" s="1"/>
      <c r="K13" s="1">
        <v>0</v>
      </c>
      <c r="L13" s="1">
        <v>1389</v>
      </c>
      <c r="M13" s="1"/>
      <c r="N13" s="1">
        <v>7000</v>
      </c>
      <c r="O13" s="1"/>
      <c r="P13" s="1"/>
      <c r="Q13" s="1"/>
      <c r="R13" s="1"/>
      <c r="S13" s="1"/>
      <c r="T13" s="1">
        <v>1</v>
      </c>
      <c r="U13" s="1"/>
      <c r="V13" s="1">
        <v>7000</v>
      </c>
      <c r="W13" s="3" t="s">
        <v>157</v>
      </c>
      <c r="X13" s="5"/>
      <c r="Y13" s="6"/>
    </row>
    <row r="14" spans="1:25" s="10" customFormat="1" ht="26.25" customHeight="1" x14ac:dyDescent="0.25">
      <c r="A14" s="57"/>
      <c r="B14" s="58"/>
      <c r="C14" s="23" t="s">
        <v>183</v>
      </c>
      <c r="D14" s="3">
        <v>9</v>
      </c>
      <c r="E14" s="3" t="s">
        <v>218</v>
      </c>
      <c r="F14" s="1">
        <v>231</v>
      </c>
      <c r="G14" s="1">
        <v>241</v>
      </c>
      <c r="H14" s="1">
        <v>472</v>
      </c>
      <c r="I14" s="1"/>
      <c r="J14" s="1"/>
      <c r="K14" s="1">
        <v>0</v>
      </c>
      <c r="L14" s="1"/>
      <c r="M14" s="1"/>
      <c r="N14" s="1"/>
      <c r="O14" s="1"/>
      <c r="P14" s="1">
        <v>1</v>
      </c>
      <c r="Q14" s="1">
        <v>1402</v>
      </c>
      <c r="R14" s="1">
        <v>1200</v>
      </c>
      <c r="S14" s="1"/>
      <c r="T14" s="1"/>
      <c r="U14" s="1"/>
      <c r="V14" s="1"/>
      <c r="W14" s="3"/>
      <c r="X14" s="3"/>
      <c r="Y14" s="4"/>
    </row>
    <row r="15" spans="1:25" s="10" customFormat="1" ht="26.25" customHeight="1" x14ac:dyDescent="0.25">
      <c r="A15" s="57"/>
      <c r="B15" s="58"/>
      <c r="C15" s="23" t="s">
        <v>99</v>
      </c>
      <c r="D15" s="3">
        <v>10</v>
      </c>
      <c r="E15" s="3" t="s">
        <v>219</v>
      </c>
      <c r="F15" s="1">
        <v>1481</v>
      </c>
      <c r="G15" s="1">
        <v>1491</v>
      </c>
      <c r="H15" s="1">
        <v>2972</v>
      </c>
      <c r="I15" s="1"/>
      <c r="J15" s="1"/>
      <c r="K15" s="1">
        <v>0</v>
      </c>
      <c r="L15" s="1"/>
      <c r="M15" s="1"/>
      <c r="N15" s="1"/>
      <c r="O15" s="1"/>
      <c r="P15" s="1">
        <v>1</v>
      </c>
      <c r="Q15" s="1">
        <v>1401</v>
      </c>
      <c r="R15" s="1">
        <v>1248</v>
      </c>
      <c r="S15" s="1"/>
      <c r="T15" s="1"/>
      <c r="U15" s="1"/>
      <c r="V15" s="1"/>
      <c r="W15" s="3"/>
      <c r="X15" s="3"/>
      <c r="Y15" s="4"/>
    </row>
    <row r="16" spans="1:25" s="10" customFormat="1" ht="26.25" customHeight="1" x14ac:dyDescent="0.25">
      <c r="A16" s="57"/>
      <c r="B16" s="58"/>
      <c r="C16" s="23" t="s">
        <v>99</v>
      </c>
      <c r="D16" s="9">
        <v>11</v>
      </c>
      <c r="E16" s="3" t="s">
        <v>220</v>
      </c>
      <c r="F16" s="1">
        <v>240</v>
      </c>
      <c r="G16" s="1">
        <v>247</v>
      </c>
      <c r="H16" s="1">
        <v>487</v>
      </c>
      <c r="I16" s="1"/>
      <c r="J16" s="1"/>
      <c r="K16" s="1">
        <v>0</v>
      </c>
      <c r="L16" s="1"/>
      <c r="M16" s="1"/>
      <c r="N16" s="1"/>
      <c r="O16" s="1"/>
      <c r="P16" s="1">
        <v>1</v>
      </c>
      <c r="Q16" s="1">
        <v>1401</v>
      </c>
      <c r="R16" s="1">
        <v>1200</v>
      </c>
      <c r="S16" s="1"/>
      <c r="T16" s="1"/>
      <c r="U16" s="1"/>
      <c r="V16" s="1"/>
      <c r="W16" s="3"/>
      <c r="X16" s="3"/>
      <c r="Y16" s="4"/>
    </row>
    <row r="17" spans="1:25" s="10" customFormat="1" ht="26.25" customHeight="1" x14ac:dyDescent="0.25">
      <c r="A17" s="57"/>
      <c r="B17" s="58"/>
      <c r="C17" s="23" t="s">
        <v>183</v>
      </c>
      <c r="D17" s="3">
        <v>12</v>
      </c>
      <c r="E17" s="3" t="s">
        <v>184</v>
      </c>
      <c r="F17" s="1">
        <v>685</v>
      </c>
      <c r="G17" s="1">
        <v>784</v>
      </c>
      <c r="H17" s="1">
        <f t="shared" si="0"/>
        <v>1469</v>
      </c>
      <c r="I17" s="1"/>
      <c r="J17" s="1"/>
      <c r="K17" s="1">
        <v>0</v>
      </c>
      <c r="L17" s="1">
        <v>1390</v>
      </c>
      <c r="M17" s="1"/>
      <c r="N17" s="1">
        <v>10000</v>
      </c>
      <c r="O17" s="1"/>
      <c r="P17" s="1"/>
      <c r="Q17" s="1"/>
      <c r="R17" s="1"/>
      <c r="S17" s="1"/>
      <c r="T17" s="1">
        <v>1</v>
      </c>
      <c r="U17" s="1"/>
      <c r="V17" s="1">
        <v>10000</v>
      </c>
      <c r="W17" s="3" t="s">
        <v>157</v>
      </c>
      <c r="X17" s="5"/>
      <c r="Y17" s="6"/>
    </row>
    <row r="18" spans="1:25" s="10" customFormat="1" ht="26.25" customHeight="1" x14ac:dyDescent="0.25">
      <c r="A18" s="57">
        <v>3</v>
      </c>
      <c r="B18" s="58" t="s">
        <v>98</v>
      </c>
      <c r="C18" s="23" t="s">
        <v>133</v>
      </c>
      <c r="D18" s="3">
        <v>13</v>
      </c>
      <c r="E18" s="3" t="s">
        <v>134</v>
      </c>
      <c r="F18" s="1">
        <v>2840</v>
      </c>
      <c r="G18" s="1">
        <v>3075</v>
      </c>
      <c r="H18" s="1">
        <v>5915</v>
      </c>
      <c r="I18" s="1">
        <v>1388</v>
      </c>
      <c r="J18" s="1">
        <v>12</v>
      </c>
      <c r="K18" s="1">
        <v>1550</v>
      </c>
      <c r="L18" s="1">
        <v>1398</v>
      </c>
      <c r="M18" s="1"/>
      <c r="N18" s="1">
        <v>1200</v>
      </c>
      <c r="O18" s="1"/>
      <c r="P18" s="1">
        <v>1</v>
      </c>
      <c r="Q18" s="1">
        <v>1398</v>
      </c>
      <c r="R18" s="1">
        <v>1200</v>
      </c>
      <c r="S18" s="1"/>
      <c r="T18" s="1"/>
      <c r="U18" s="1"/>
      <c r="V18" s="1"/>
      <c r="W18" s="3" t="s">
        <v>157</v>
      </c>
      <c r="X18" s="5"/>
      <c r="Y18" s="6"/>
    </row>
    <row r="19" spans="1:25" s="10" customFormat="1" ht="26.25" customHeight="1" x14ac:dyDescent="0.25">
      <c r="A19" s="57"/>
      <c r="B19" s="58"/>
      <c r="C19" s="59" t="s">
        <v>99</v>
      </c>
      <c r="D19" s="9">
        <v>14</v>
      </c>
      <c r="E19" s="3" t="s">
        <v>135</v>
      </c>
      <c r="F19" s="1"/>
      <c r="G19" s="1"/>
      <c r="H19" s="1"/>
      <c r="I19" s="1">
        <v>1395</v>
      </c>
      <c r="J19" s="1">
        <v>12</v>
      </c>
      <c r="K19" s="1">
        <v>1330</v>
      </c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3" t="s">
        <v>157</v>
      </c>
      <c r="X19" s="5"/>
      <c r="Y19" s="6"/>
    </row>
    <row r="20" spans="1:25" s="10" customFormat="1" ht="26.25" customHeight="1" x14ac:dyDescent="0.25">
      <c r="A20" s="57"/>
      <c r="B20" s="58"/>
      <c r="C20" s="59"/>
      <c r="D20" s="3">
        <v>15</v>
      </c>
      <c r="E20" s="3" t="s">
        <v>145</v>
      </c>
      <c r="F20" s="1">
        <v>2628</v>
      </c>
      <c r="G20" s="1">
        <v>2867</v>
      </c>
      <c r="H20" s="1">
        <f>G20+F20</f>
        <v>5495</v>
      </c>
      <c r="I20" s="1"/>
      <c r="J20" s="1"/>
      <c r="K20" s="1">
        <v>0</v>
      </c>
      <c r="L20" s="5">
        <v>1390</v>
      </c>
      <c r="M20" s="5"/>
      <c r="N20" s="5">
        <v>11200</v>
      </c>
      <c r="O20" s="5"/>
      <c r="P20" s="5">
        <v>1</v>
      </c>
      <c r="Q20" s="5">
        <v>1398</v>
      </c>
      <c r="R20" s="5">
        <v>1200</v>
      </c>
      <c r="S20" s="5"/>
      <c r="T20" s="1">
        <v>1</v>
      </c>
      <c r="U20" s="1"/>
      <c r="V20" s="1">
        <v>10000</v>
      </c>
      <c r="W20" s="3" t="s">
        <v>157</v>
      </c>
      <c r="X20" s="5"/>
      <c r="Y20" s="6"/>
    </row>
    <row r="21" spans="1:25" s="10" customFormat="1" ht="26.25" customHeight="1" x14ac:dyDescent="0.25">
      <c r="A21" s="57"/>
      <c r="B21" s="58"/>
      <c r="C21" s="59"/>
      <c r="D21" s="3">
        <v>16</v>
      </c>
      <c r="E21" s="3" t="s">
        <v>27</v>
      </c>
      <c r="F21" s="1">
        <v>2068</v>
      </c>
      <c r="G21" s="1">
        <v>2149</v>
      </c>
      <c r="H21" s="1">
        <f t="shared" ref="H21:H22" si="1">G21+F21</f>
        <v>4217</v>
      </c>
      <c r="I21" s="1">
        <v>1396</v>
      </c>
      <c r="J21" s="1">
        <v>12</v>
      </c>
      <c r="K21" s="1">
        <v>1330</v>
      </c>
      <c r="L21" s="5"/>
      <c r="M21" s="5"/>
      <c r="N21" s="5"/>
      <c r="O21" s="5"/>
      <c r="P21" s="5"/>
      <c r="Q21" s="5"/>
      <c r="R21" s="5"/>
      <c r="S21" s="5"/>
      <c r="T21" s="1"/>
      <c r="U21" s="1"/>
      <c r="V21" s="1"/>
      <c r="W21" s="3" t="s">
        <v>157</v>
      </c>
      <c r="X21" s="5"/>
      <c r="Y21" s="6"/>
    </row>
    <row r="22" spans="1:25" s="10" customFormat="1" ht="26.25" customHeight="1" x14ac:dyDescent="0.25">
      <c r="A22" s="57"/>
      <c r="B22" s="58"/>
      <c r="C22" s="59"/>
      <c r="D22" s="9">
        <v>17</v>
      </c>
      <c r="E22" s="3" t="s">
        <v>146</v>
      </c>
      <c r="F22" s="1">
        <v>14105</v>
      </c>
      <c r="G22" s="1">
        <v>15049</v>
      </c>
      <c r="H22" s="1">
        <f t="shared" si="1"/>
        <v>29154</v>
      </c>
      <c r="I22" s="1"/>
      <c r="J22" s="1"/>
      <c r="K22" s="1">
        <v>0</v>
      </c>
      <c r="L22" s="5">
        <v>1398</v>
      </c>
      <c r="M22" s="5"/>
      <c r="N22" s="5">
        <v>1086</v>
      </c>
      <c r="O22" s="5"/>
      <c r="P22" s="5">
        <v>1</v>
      </c>
      <c r="Q22" s="5">
        <v>1398</v>
      </c>
      <c r="R22" s="5">
        <v>1086</v>
      </c>
      <c r="S22" s="5"/>
      <c r="T22" s="1"/>
      <c r="U22" s="1"/>
      <c r="V22" s="1"/>
      <c r="W22" s="3" t="s">
        <v>157</v>
      </c>
      <c r="X22" s="5"/>
      <c r="Y22" s="6"/>
    </row>
    <row r="23" spans="1:25" s="10" customFormat="1" ht="26.25" customHeight="1" x14ac:dyDescent="0.25">
      <c r="A23" s="57">
        <v>4</v>
      </c>
      <c r="B23" s="58" t="s">
        <v>101</v>
      </c>
      <c r="C23" s="59" t="s">
        <v>99</v>
      </c>
      <c r="D23" s="3">
        <v>18</v>
      </c>
      <c r="E23" s="3" t="s">
        <v>29</v>
      </c>
      <c r="F23" s="1">
        <v>646</v>
      </c>
      <c r="G23" s="1">
        <v>701</v>
      </c>
      <c r="H23" s="1">
        <f>F23+G23</f>
        <v>1347</v>
      </c>
      <c r="I23" s="1">
        <v>1393</v>
      </c>
      <c r="J23" s="1">
        <v>12</v>
      </c>
      <c r="K23" s="1">
        <v>1331</v>
      </c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3" t="s">
        <v>157</v>
      </c>
      <c r="X23" s="5"/>
      <c r="Y23" s="6"/>
    </row>
    <row r="24" spans="1:25" s="10" customFormat="1" ht="26.25" customHeight="1" x14ac:dyDescent="0.25">
      <c r="A24" s="57"/>
      <c r="B24" s="58"/>
      <c r="C24" s="59"/>
      <c r="D24" s="3">
        <v>19</v>
      </c>
      <c r="E24" s="3" t="s">
        <v>29</v>
      </c>
      <c r="F24" s="1">
        <v>646</v>
      </c>
      <c r="G24" s="1">
        <v>701</v>
      </c>
      <c r="H24" s="1">
        <v>1347</v>
      </c>
      <c r="I24" s="1"/>
      <c r="J24" s="1"/>
      <c r="K24" s="1">
        <v>0</v>
      </c>
      <c r="L24" s="5">
        <v>1390</v>
      </c>
      <c r="M24" s="5"/>
      <c r="N24" s="5">
        <v>10000</v>
      </c>
      <c r="O24" s="5"/>
      <c r="P24" s="5"/>
      <c r="Q24" s="5"/>
      <c r="R24" s="5"/>
      <c r="S24" s="5"/>
      <c r="T24" s="1">
        <v>1</v>
      </c>
      <c r="U24" s="5"/>
      <c r="V24" s="1">
        <v>10000</v>
      </c>
      <c r="W24" s="3" t="s">
        <v>157</v>
      </c>
      <c r="X24" s="5"/>
      <c r="Y24" s="6"/>
    </row>
    <row r="25" spans="1:25" s="10" customFormat="1" ht="26.25" customHeight="1" x14ac:dyDescent="0.25">
      <c r="A25" s="57"/>
      <c r="B25" s="58"/>
      <c r="C25" s="59" t="s">
        <v>100</v>
      </c>
      <c r="D25" s="9">
        <v>20</v>
      </c>
      <c r="E25" s="3" t="s">
        <v>28</v>
      </c>
      <c r="F25" s="1">
        <v>911</v>
      </c>
      <c r="G25" s="1">
        <v>915</v>
      </c>
      <c r="H25" s="1">
        <f t="shared" ref="H25:H27" si="2">F25+G25</f>
        <v>1826</v>
      </c>
      <c r="I25" s="1">
        <v>1395</v>
      </c>
      <c r="J25" s="1">
        <v>12</v>
      </c>
      <c r="K25" s="1">
        <v>1330</v>
      </c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3" t="s">
        <v>157</v>
      </c>
      <c r="X25" s="5"/>
      <c r="Y25" s="6"/>
    </row>
    <row r="26" spans="1:25" s="10" customFormat="1" ht="26.25" customHeight="1" x14ac:dyDescent="0.25">
      <c r="A26" s="57"/>
      <c r="B26" s="58"/>
      <c r="C26" s="59"/>
      <c r="D26" s="9">
        <v>21</v>
      </c>
      <c r="E26" s="3" t="s">
        <v>30</v>
      </c>
      <c r="F26" s="1">
        <v>690</v>
      </c>
      <c r="G26" s="1">
        <v>664</v>
      </c>
      <c r="H26" s="1">
        <f t="shared" si="2"/>
        <v>1354</v>
      </c>
      <c r="I26" s="1">
        <v>1393</v>
      </c>
      <c r="J26" s="1">
        <v>12</v>
      </c>
      <c r="K26" s="1">
        <v>1331</v>
      </c>
      <c r="L26" s="5"/>
      <c r="M26" s="17"/>
      <c r="N26" s="5"/>
      <c r="O26" s="5"/>
      <c r="P26" s="5"/>
      <c r="Q26" s="5"/>
      <c r="R26" s="5"/>
      <c r="S26" s="5"/>
      <c r="T26" s="5"/>
      <c r="U26" s="5"/>
      <c r="V26" s="5"/>
      <c r="W26" s="3" t="s">
        <v>157</v>
      </c>
      <c r="X26" s="5"/>
      <c r="Y26" s="6"/>
    </row>
    <row r="27" spans="1:25" s="10" customFormat="1" ht="26.25" customHeight="1" x14ac:dyDescent="0.25">
      <c r="A27" s="57"/>
      <c r="B27" s="58"/>
      <c r="C27" s="59"/>
      <c r="D27" s="9">
        <v>22</v>
      </c>
      <c r="E27" s="3" t="s">
        <v>31</v>
      </c>
      <c r="F27" s="1">
        <v>845</v>
      </c>
      <c r="G27" s="1">
        <v>855</v>
      </c>
      <c r="H27" s="1">
        <f t="shared" si="2"/>
        <v>1700</v>
      </c>
      <c r="I27" s="1">
        <v>1397</v>
      </c>
      <c r="J27" s="1">
        <v>12</v>
      </c>
      <c r="K27" s="1">
        <v>1300</v>
      </c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3" t="s">
        <v>157</v>
      </c>
      <c r="X27" s="5"/>
      <c r="Y27" s="6"/>
    </row>
    <row r="28" spans="1:25" s="10" customFormat="1" ht="26.25" customHeight="1" x14ac:dyDescent="0.25">
      <c r="A28" s="57">
        <v>5</v>
      </c>
      <c r="B28" s="58" t="s">
        <v>102</v>
      </c>
      <c r="C28" s="23" t="s">
        <v>99</v>
      </c>
      <c r="D28" s="3">
        <v>23</v>
      </c>
      <c r="E28" s="3" t="s">
        <v>32</v>
      </c>
      <c r="F28" s="1">
        <v>1362</v>
      </c>
      <c r="G28" s="1">
        <v>1397</v>
      </c>
      <c r="H28" s="1">
        <f t="shared" ref="H28:H119" si="3">F28+G28</f>
        <v>2759</v>
      </c>
      <c r="I28" s="1">
        <v>1385</v>
      </c>
      <c r="J28" s="1">
        <v>8</v>
      </c>
      <c r="K28" s="1">
        <v>756</v>
      </c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3" t="s">
        <v>157</v>
      </c>
      <c r="X28" s="5"/>
      <c r="Y28" s="6"/>
    </row>
    <row r="29" spans="1:25" s="10" customFormat="1" ht="26.25" customHeight="1" x14ac:dyDescent="0.25">
      <c r="A29" s="57"/>
      <c r="B29" s="58"/>
      <c r="C29" s="59" t="s">
        <v>103</v>
      </c>
      <c r="D29" s="3">
        <v>24</v>
      </c>
      <c r="E29" s="3" t="s">
        <v>128</v>
      </c>
      <c r="F29" s="1">
        <v>716</v>
      </c>
      <c r="G29" s="1">
        <v>775</v>
      </c>
      <c r="H29" s="1">
        <f t="shared" ref="H29:H37" si="4">F29+G29</f>
        <v>1491</v>
      </c>
      <c r="I29" s="1">
        <v>1380</v>
      </c>
      <c r="J29" s="1">
        <v>8</v>
      </c>
      <c r="K29" s="1">
        <v>842</v>
      </c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3" t="s">
        <v>157</v>
      </c>
      <c r="X29" s="5"/>
      <c r="Y29" s="6"/>
    </row>
    <row r="30" spans="1:25" s="10" customFormat="1" ht="26.25" customHeight="1" x14ac:dyDescent="0.25">
      <c r="A30" s="57"/>
      <c r="B30" s="58"/>
      <c r="C30" s="59"/>
      <c r="D30" s="9">
        <v>25</v>
      </c>
      <c r="E30" s="3" t="s">
        <v>147</v>
      </c>
      <c r="F30" s="1">
        <v>849</v>
      </c>
      <c r="G30" s="1">
        <v>923</v>
      </c>
      <c r="H30" s="1">
        <f t="shared" si="4"/>
        <v>1772</v>
      </c>
      <c r="I30" s="1"/>
      <c r="J30" s="1"/>
      <c r="K30" s="1">
        <v>0</v>
      </c>
      <c r="L30" s="5">
        <v>1390</v>
      </c>
      <c r="M30" s="5"/>
      <c r="N30" s="5">
        <v>10000</v>
      </c>
      <c r="O30" s="5"/>
      <c r="P30" s="5"/>
      <c r="Q30" s="5"/>
      <c r="R30" s="5"/>
      <c r="S30" s="5"/>
      <c r="T30" s="1">
        <v>1</v>
      </c>
      <c r="U30" s="1"/>
      <c r="V30" s="1">
        <v>10000</v>
      </c>
      <c r="W30" s="3" t="s">
        <v>157</v>
      </c>
      <c r="X30" s="5"/>
      <c r="Y30" s="6"/>
    </row>
    <row r="31" spans="1:25" s="10" customFormat="1" ht="26.25" customHeight="1" x14ac:dyDescent="0.25">
      <c r="A31" s="57"/>
      <c r="B31" s="58"/>
      <c r="C31" s="59"/>
      <c r="D31" s="3">
        <v>26</v>
      </c>
      <c r="E31" s="3" t="s">
        <v>147</v>
      </c>
      <c r="F31" s="1">
        <v>849</v>
      </c>
      <c r="G31" s="1">
        <v>924</v>
      </c>
      <c r="H31" s="1">
        <f t="shared" ref="H31" si="5">F31+G31</f>
        <v>1773</v>
      </c>
      <c r="I31" s="1">
        <v>1402</v>
      </c>
      <c r="J31" s="1"/>
      <c r="K31" s="1">
        <v>1100</v>
      </c>
      <c r="L31" s="5"/>
      <c r="M31" s="5"/>
      <c r="N31" s="5"/>
      <c r="O31" s="5"/>
      <c r="P31" s="5"/>
      <c r="Q31" s="5"/>
      <c r="R31" s="5"/>
      <c r="S31" s="5"/>
      <c r="T31" s="1"/>
      <c r="U31" s="1"/>
      <c r="V31" s="1"/>
      <c r="W31" s="3"/>
      <c r="X31" s="5"/>
      <c r="Y31" s="6"/>
    </row>
    <row r="32" spans="1:25" s="10" customFormat="1" ht="26.25" customHeight="1" x14ac:dyDescent="0.25">
      <c r="A32" s="57"/>
      <c r="B32" s="58"/>
      <c r="C32" s="59"/>
      <c r="D32" s="3">
        <v>27</v>
      </c>
      <c r="E32" s="3" t="s">
        <v>147</v>
      </c>
      <c r="F32" s="1">
        <v>849</v>
      </c>
      <c r="G32" s="1">
        <v>923</v>
      </c>
      <c r="H32" s="1">
        <v>1772</v>
      </c>
      <c r="I32" s="1"/>
      <c r="J32" s="1"/>
      <c r="K32" s="1">
        <v>0</v>
      </c>
      <c r="L32" s="1"/>
      <c r="M32" s="1"/>
      <c r="N32" s="1"/>
      <c r="O32" s="1"/>
      <c r="P32" s="1">
        <v>1</v>
      </c>
      <c r="Q32" s="1">
        <v>1401</v>
      </c>
      <c r="R32" s="1">
        <v>1200</v>
      </c>
      <c r="S32" s="1"/>
      <c r="T32" s="1"/>
      <c r="U32" s="1"/>
      <c r="V32" s="1"/>
      <c r="W32" s="3"/>
      <c r="X32" s="3"/>
      <c r="Y32" s="4"/>
    </row>
    <row r="33" spans="1:25" s="10" customFormat="1" ht="26.25" customHeight="1" x14ac:dyDescent="0.25">
      <c r="A33" s="57"/>
      <c r="B33" s="58"/>
      <c r="C33" s="59"/>
      <c r="D33" s="9">
        <v>28</v>
      </c>
      <c r="E33" s="3" t="s">
        <v>208</v>
      </c>
      <c r="F33" s="1">
        <v>3879</v>
      </c>
      <c r="G33" s="1">
        <v>4231</v>
      </c>
      <c r="H33" s="1">
        <v>8110</v>
      </c>
      <c r="I33" s="1"/>
      <c r="J33" s="1"/>
      <c r="K33" s="1">
        <v>0</v>
      </c>
      <c r="L33" s="1"/>
      <c r="M33" s="1"/>
      <c r="N33" s="1"/>
      <c r="O33" s="1"/>
      <c r="P33" s="1">
        <v>1</v>
      </c>
      <c r="Q33" s="1">
        <v>1401</v>
      </c>
      <c r="R33" s="1">
        <v>1200</v>
      </c>
      <c r="S33" s="1"/>
      <c r="T33" s="1"/>
      <c r="U33" s="1"/>
      <c r="V33" s="1"/>
      <c r="W33" s="3"/>
      <c r="X33" s="3"/>
      <c r="Y33" s="4"/>
    </row>
    <row r="34" spans="1:25" s="10" customFormat="1" ht="26.25" customHeight="1" x14ac:dyDescent="0.25">
      <c r="A34" s="57"/>
      <c r="B34" s="58"/>
      <c r="C34" s="59"/>
      <c r="D34" s="9">
        <v>29</v>
      </c>
      <c r="E34" s="3" t="s">
        <v>148</v>
      </c>
      <c r="F34" s="1">
        <v>412</v>
      </c>
      <c r="G34" s="1">
        <v>432</v>
      </c>
      <c r="H34" s="1">
        <f t="shared" si="4"/>
        <v>844</v>
      </c>
      <c r="I34" s="1"/>
      <c r="J34" s="1"/>
      <c r="K34" s="1">
        <v>0</v>
      </c>
      <c r="L34" s="5">
        <v>1398</v>
      </c>
      <c r="M34" s="5"/>
      <c r="N34" s="5">
        <v>1200</v>
      </c>
      <c r="O34" s="5"/>
      <c r="P34" s="5">
        <v>1</v>
      </c>
      <c r="Q34" s="5">
        <v>1398</v>
      </c>
      <c r="R34" s="5">
        <v>1200</v>
      </c>
      <c r="S34" s="5"/>
      <c r="T34" s="1"/>
      <c r="U34" s="1"/>
      <c r="V34" s="1"/>
      <c r="W34" s="3" t="s">
        <v>157</v>
      </c>
      <c r="X34" s="5"/>
      <c r="Y34" s="6"/>
    </row>
    <row r="35" spans="1:25" s="10" customFormat="1" ht="26.25" customHeight="1" x14ac:dyDescent="0.25">
      <c r="A35" s="57">
        <v>6</v>
      </c>
      <c r="B35" s="58" t="s">
        <v>104</v>
      </c>
      <c r="C35" s="59" t="s">
        <v>99</v>
      </c>
      <c r="D35" s="3">
        <v>30</v>
      </c>
      <c r="E35" s="3" t="s">
        <v>149</v>
      </c>
      <c r="F35" s="1">
        <v>999</v>
      </c>
      <c r="G35" s="1">
        <v>983</v>
      </c>
      <c r="H35" s="1">
        <f t="shared" si="4"/>
        <v>1982</v>
      </c>
      <c r="I35" s="1"/>
      <c r="J35" s="1"/>
      <c r="K35" s="1">
        <v>0</v>
      </c>
      <c r="L35" s="1">
        <v>1390</v>
      </c>
      <c r="M35" s="1"/>
      <c r="N35" s="1">
        <v>10000</v>
      </c>
      <c r="O35" s="1"/>
      <c r="P35" s="1"/>
      <c r="Q35" s="1"/>
      <c r="R35" s="1"/>
      <c r="S35" s="1"/>
      <c r="T35" s="1">
        <v>1</v>
      </c>
      <c r="U35" s="1"/>
      <c r="V35" s="1">
        <v>10000</v>
      </c>
      <c r="W35" s="3" t="s">
        <v>157</v>
      </c>
      <c r="X35" s="1"/>
      <c r="Y35" s="2"/>
    </row>
    <row r="36" spans="1:25" s="10" customFormat="1" ht="26.25" customHeight="1" x14ac:dyDescent="0.25">
      <c r="A36" s="57"/>
      <c r="B36" s="58"/>
      <c r="C36" s="59"/>
      <c r="D36" s="3">
        <v>31</v>
      </c>
      <c r="E36" s="3" t="s">
        <v>151</v>
      </c>
      <c r="F36" s="1">
        <v>1431</v>
      </c>
      <c r="G36" s="1">
        <v>1544</v>
      </c>
      <c r="H36" s="1">
        <f t="shared" si="4"/>
        <v>2975</v>
      </c>
      <c r="I36" s="1">
        <v>1389</v>
      </c>
      <c r="J36" s="1"/>
      <c r="K36" s="1">
        <v>60</v>
      </c>
      <c r="L36" s="1">
        <v>1389</v>
      </c>
      <c r="M36" s="1"/>
      <c r="N36" s="1">
        <v>3500</v>
      </c>
      <c r="O36" s="1"/>
      <c r="P36" s="1"/>
      <c r="Q36" s="1"/>
      <c r="R36" s="1"/>
      <c r="S36" s="1"/>
      <c r="T36" s="1">
        <v>1</v>
      </c>
      <c r="U36" s="1"/>
      <c r="V36" s="1">
        <v>3560</v>
      </c>
      <c r="W36" s="3" t="s">
        <v>157</v>
      </c>
      <c r="X36" s="1"/>
      <c r="Y36" s="2"/>
    </row>
    <row r="37" spans="1:25" s="10" customFormat="1" ht="26.25" customHeight="1" x14ac:dyDescent="0.25">
      <c r="A37" s="57"/>
      <c r="B37" s="58"/>
      <c r="C37" s="59"/>
      <c r="D37" s="9">
        <v>32</v>
      </c>
      <c r="E37" s="3" t="s">
        <v>150</v>
      </c>
      <c r="F37" s="1">
        <v>605</v>
      </c>
      <c r="G37" s="1">
        <v>643</v>
      </c>
      <c r="H37" s="1">
        <f t="shared" si="4"/>
        <v>1248</v>
      </c>
      <c r="I37" s="1"/>
      <c r="J37" s="1"/>
      <c r="K37" s="1">
        <v>0</v>
      </c>
      <c r="L37" s="1">
        <v>1391</v>
      </c>
      <c r="M37" s="1"/>
      <c r="N37" s="1">
        <v>1125</v>
      </c>
      <c r="O37" s="1"/>
      <c r="P37" s="1"/>
      <c r="Q37" s="1"/>
      <c r="R37" s="1"/>
      <c r="S37" s="1"/>
      <c r="T37" s="1">
        <v>1</v>
      </c>
      <c r="U37" s="1"/>
      <c r="V37" s="1">
        <v>1125</v>
      </c>
      <c r="W37" s="3" t="s">
        <v>157</v>
      </c>
      <c r="X37" s="1"/>
      <c r="Y37" s="2"/>
    </row>
    <row r="38" spans="1:25" s="10" customFormat="1" ht="26.25" customHeight="1" x14ac:dyDescent="0.25">
      <c r="A38" s="57"/>
      <c r="B38" s="58"/>
      <c r="C38" s="23" t="s">
        <v>105</v>
      </c>
      <c r="D38" s="3">
        <v>33</v>
      </c>
      <c r="E38" s="3" t="s">
        <v>33</v>
      </c>
      <c r="F38" s="1">
        <v>472</v>
      </c>
      <c r="G38" s="1">
        <v>519</v>
      </c>
      <c r="H38" s="1">
        <f t="shared" si="3"/>
        <v>991</v>
      </c>
      <c r="I38" s="1">
        <v>1389</v>
      </c>
      <c r="J38" s="1">
        <v>12</v>
      </c>
      <c r="K38" s="1">
        <v>1331</v>
      </c>
      <c r="L38" s="1"/>
      <c r="M38" s="1"/>
      <c r="N38" s="1"/>
      <c r="O38" s="1"/>
      <c r="P38" s="1"/>
      <c r="Q38" s="1"/>
      <c r="R38" s="1"/>
      <c r="S38" s="3"/>
      <c r="T38" s="3"/>
      <c r="U38" s="3"/>
      <c r="V38" s="3"/>
      <c r="W38" s="3" t="s">
        <v>157</v>
      </c>
      <c r="X38" s="3"/>
      <c r="Y38" s="4"/>
    </row>
    <row r="39" spans="1:25" s="10" customFormat="1" ht="25.5" customHeight="1" x14ac:dyDescent="0.25">
      <c r="A39" s="57">
        <v>7</v>
      </c>
      <c r="B39" s="58" t="s">
        <v>106</v>
      </c>
      <c r="C39" s="59" t="s">
        <v>99</v>
      </c>
      <c r="D39" s="3">
        <v>34</v>
      </c>
      <c r="E39" s="3" t="s">
        <v>34</v>
      </c>
      <c r="F39" s="1">
        <v>676</v>
      </c>
      <c r="G39" s="1">
        <v>738</v>
      </c>
      <c r="H39" s="1">
        <f t="shared" si="3"/>
        <v>1414</v>
      </c>
      <c r="I39" s="1"/>
      <c r="J39" s="1"/>
      <c r="K39" s="1">
        <v>110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3" t="s">
        <v>157</v>
      </c>
      <c r="X39" s="3"/>
      <c r="Y39" s="4"/>
    </row>
    <row r="40" spans="1:25" s="10" customFormat="1" ht="25.5" customHeight="1" x14ac:dyDescent="0.25">
      <c r="A40" s="57"/>
      <c r="B40" s="58"/>
      <c r="C40" s="59"/>
      <c r="D40" s="9">
        <v>35</v>
      </c>
      <c r="E40" s="3" t="s">
        <v>226</v>
      </c>
      <c r="F40" s="1"/>
      <c r="G40" s="1"/>
      <c r="H40" s="1"/>
      <c r="I40" s="1"/>
      <c r="J40" s="1"/>
      <c r="K40" s="1">
        <v>0</v>
      </c>
      <c r="L40" s="1"/>
      <c r="M40" s="1"/>
      <c r="N40" s="1"/>
      <c r="O40" s="1"/>
      <c r="P40" s="1">
        <v>1</v>
      </c>
      <c r="Q40" s="1">
        <v>1402</v>
      </c>
      <c r="R40" s="1">
        <v>1200</v>
      </c>
      <c r="S40" s="1"/>
      <c r="T40" s="1"/>
      <c r="U40" s="1"/>
      <c r="V40" s="1"/>
      <c r="W40" s="3" t="s">
        <v>157</v>
      </c>
      <c r="X40" s="3"/>
      <c r="Y40" s="4"/>
    </row>
    <row r="41" spans="1:25" s="10" customFormat="1" ht="26.25" customHeight="1" x14ac:dyDescent="0.25">
      <c r="A41" s="57"/>
      <c r="B41" s="58"/>
      <c r="C41" s="59"/>
      <c r="D41" s="9">
        <v>36</v>
      </c>
      <c r="E41" s="3" t="s">
        <v>35</v>
      </c>
      <c r="F41" s="1">
        <v>1221</v>
      </c>
      <c r="G41" s="1">
        <v>1293</v>
      </c>
      <c r="H41" s="1">
        <f t="shared" si="3"/>
        <v>2514</v>
      </c>
      <c r="I41" s="1">
        <v>1395</v>
      </c>
      <c r="J41" s="1">
        <v>10</v>
      </c>
      <c r="K41" s="1">
        <f>90+1200</f>
        <v>1290</v>
      </c>
      <c r="L41" s="1">
        <v>1389</v>
      </c>
      <c r="M41" s="1"/>
      <c r="N41" s="1">
        <v>9200</v>
      </c>
      <c r="O41" s="1"/>
      <c r="P41" s="1"/>
      <c r="Q41" s="1"/>
      <c r="R41" s="1"/>
      <c r="S41" s="1"/>
      <c r="T41" s="1">
        <v>1</v>
      </c>
      <c r="U41" s="1"/>
      <c r="V41" s="1">
        <v>9290</v>
      </c>
      <c r="W41" s="3" t="s">
        <v>157</v>
      </c>
      <c r="X41" s="3"/>
      <c r="Y41" s="4"/>
    </row>
    <row r="42" spans="1:25" s="10" customFormat="1" ht="26.25" customHeight="1" x14ac:dyDescent="0.25">
      <c r="A42" s="57"/>
      <c r="B42" s="58"/>
      <c r="C42" s="59"/>
      <c r="D42" s="9">
        <v>37</v>
      </c>
      <c r="E42" s="3" t="s">
        <v>129</v>
      </c>
      <c r="F42" s="1">
        <v>718</v>
      </c>
      <c r="G42" s="1">
        <v>754</v>
      </c>
      <c r="H42" s="1">
        <v>1472</v>
      </c>
      <c r="I42" s="1"/>
      <c r="J42" s="1"/>
      <c r="K42" s="1">
        <v>0</v>
      </c>
      <c r="L42" s="1"/>
      <c r="M42" s="1"/>
      <c r="N42" s="1"/>
      <c r="O42" s="1"/>
      <c r="P42" s="1">
        <v>1</v>
      </c>
      <c r="Q42" s="1">
        <v>1402</v>
      </c>
      <c r="R42" s="1">
        <v>1300</v>
      </c>
      <c r="S42" s="1"/>
      <c r="T42" s="1"/>
      <c r="U42" s="1"/>
      <c r="V42" s="1"/>
      <c r="W42" s="3"/>
      <c r="X42" s="3"/>
      <c r="Y42" s="4"/>
    </row>
    <row r="43" spans="1:25" s="10" customFormat="1" ht="26.25" customHeight="1" x14ac:dyDescent="0.25">
      <c r="A43" s="57"/>
      <c r="B43" s="58"/>
      <c r="C43" s="59"/>
      <c r="D43" s="3">
        <v>38</v>
      </c>
      <c r="E43" s="3" t="s">
        <v>129</v>
      </c>
      <c r="F43" s="1">
        <v>718</v>
      </c>
      <c r="G43" s="1">
        <v>754</v>
      </c>
      <c r="H43" s="1">
        <f t="shared" si="3"/>
        <v>1472</v>
      </c>
      <c r="I43" s="1"/>
      <c r="J43" s="1"/>
      <c r="K43" s="1">
        <v>0</v>
      </c>
      <c r="L43" s="1">
        <v>1390</v>
      </c>
      <c r="M43" s="1"/>
      <c r="N43" s="1">
        <v>10000</v>
      </c>
      <c r="O43" s="1"/>
      <c r="P43" s="1"/>
      <c r="Q43" s="1"/>
      <c r="R43" s="1"/>
      <c r="S43" s="1"/>
      <c r="T43" s="1">
        <v>1</v>
      </c>
      <c r="U43" s="1"/>
      <c r="V43" s="1">
        <v>10000</v>
      </c>
      <c r="W43" s="3" t="s">
        <v>157</v>
      </c>
      <c r="X43" s="3"/>
      <c r="Y43" s="4"/>
    </row>
    <row r="44" spans="1:25" s="10" customFormat="1" ht="26.25" customHeight="1" x14ac:dyDescent="0.25">
      <c r="A44" s="57">
        <v>8</v>
      </c>
      <c r="B44" s="58" t="s">
        <v>107</v>
      </c>
      <c r="C44" s="59" t="s">
        <v>99</v>
      </c>
      <c r="D44" s="3">
        <v>39</v>
      </c>
      <c r="E44" s="3" t="s">
        <v>36</v>
      </c>
      <c r="F44" s="1">
        <v>946</v>
      </c>
      <c r="G44" s="1">
        <v>999</v>
      </c>
      <c r="H44" s="1">
        <f t="shared" si="3"/>
        <v>1945</v>
      </c>
      <c r="I44" s="1">
        <v>1386</v>
      </c>
      <c r="J44" s="1">
        <v>8</v>
      </c>
      <c r="K44" s="1">
        <v>750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3" t="s">
        <v>157</v>
      </c>
      <c r="X44" s="3"/>
      <c r="Y44" s="4"/>
    </row>
    <row r="45" spans="1:25" s="10" customFormat="1" ht="26.25" customHeight="1" x14ac:dyDescent="0.25">
      <c r="A45" s="57"/>
      <c r="B45" s="58"/>
      <c r="C45" s="59"/>
      <c r="D45" s="9">
        <v>40</v>
      </c>
      <c r="E45" s="3" t="s">
        <v>37</v>
      </c>
      <c r="F45" s="1">
        <v>809</v>
      </c>
      <c r="G45" s="1">
        <v>814</v>
      </c>
      <c r="H45" s="1">
        <f t="shared" si="3"/>
        <v>1623</v>
      </c>
      <c r="I45" s="1">
        <v>1388</v>
      </c>
      <c r="J45" s="1">
        <v>8</v>
      </c>
      <c r="K45" s="1">
        <v>860</v>
      </c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3" t="s">
        <v>157</v>
      </c>
      <c r="X45" s="3"/>
      <c r="Y45" s="4"/>
    </row>
    <row r="46" spans="1:25" s="10" customFormat="1" ht="26.25" customHeight="1" x14ac:dyDescent="0.25">
      <c r="A46" s="57"/>
      <c r="B46" s="58"/>
      <c r="C46" s="59"/>
      <c r="D46" s="3">
        <v>41</v>
      </c>
      <c r="E46" s="3" t="s">
        <v>152</v>
      </c>
      <c r="F46" s="1">
        <v>563</v>
      </c>
      <c r="G46" s="1">
        <v>608</v>
      </c>
      <c r="H46" s="1">
        <f t="shared" si="3"/>
        <v>1171</v>
      </c>
      <c r="I46" s="1">
        <v>1389</v>
      </c>
      <c r="J46" s="1"/>
      <c r="K46" s="1">
        <v>90</v>
      </c>
      <c r="L46" s="1">
        <v>1389</v>
      </c>
      <c r="M46" s="1"/>
      <c r="N46" s="1">
        <v>7920</v>
      </c>
      <c r="O46" s="1"/>
      <c r="P46" s="1"/>
      <c r="Q46" s="1"/>
      <c r="R46" s="1"/>
      <c r="S46" s="1"/>
      <c r="T46" s="1">
        <v>1</v>
      </c>
      <c r="U46" s="1"/>
      <c r="V46" s="1">
        <v>8010</v>
      </c>
      <c r="W46" s="3" t="s">
        <v>157</v>
      </c>
      <c r="X46" s="3"/>
      <c r="Y46" s="4"/>
    </row>
    <row r="47" spans="1:25" s="10" customFormat="1" ht="26.25" customHeight="1" x14ac:dyDescent="0.25">
      <c r="A47" s="57"/>
      <c r="B47" s="58"/>
      <c r="C47" s="59"/>
      <c r="D47" s="3">
        <v>42</v>
      </c>
      <c r="E47" s="3" t="s">
        <v>153</v>
      </c>
      <c r="F47" s="1">
        <v>386</v>
      </c>
      <c r="G47" s="1">
        <v>398</v>
      </c>
      <c r="H47" s="1">
        <f t="shared" si="3"/>
        <v>784</v>
      </c>
      <c r="I47" s="1"/>
      <c r="J47" s="1"/>
      <c r="K47" s="1">
        <v>0</v>
      </c>
      <c r="L47" s="1">
        <v>1390</v>
      </c>
      <c r="M47" s="1"/>
      <c r="N47" s="1">
        <v>10000</v>
      </c>
      <c r="O47" s="1"/>
      <c r="P47" s="1"/>
      <c r="Q47" s="1"/>
      <c r="R47" s="1"/>
      <c r="S47" s="1"/>
      <c r="T47" s="1">
        <v>1</v>
      </c>
      <c r="U47" s="1"/>
      <c r="V47" s="1">
        <v>10000</v>
      </c>
      <c r="W47" s="3" t="s">
        <v>157</v>
      </c>
      <c r="X47" s="3"/>
      <c r="Y47" s="4"/>
    </row>
    <row r="48" spans="1:25" s="10" customFormat="1" ht="26.25" customHeight="1" x14ac:dyDescent="0.25">
      <c r="A48" s="57"/>
      <c r="B48" s="58"/>
      <c r="C48" s="59"/>
      <c r="D48" s="9">
        <v>43</v>
      </c>
      <c r="E48" s="3" t="s">
        <v>38</v>
      </c>
      <c r="F48" s="1">
        <v>643</v>
      </c>
      <c r="G48" s="1">
        <v>661</v>
      </c>
      <c r="H48" s="1">
        <f t="shared" si="3"/>
        <v>1304</v>
      </c>
      <c r="I48" s="1">
        <v>1389</v>
      </c>
      <c r="J48" s="1">
        <v>10</v>
      </c>
      <c r="K48" s="1">
        <v>720</v>
      </c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3" t="s">
        <v>157</v>
      </c>
      <c r="X48" s="3"/>
      <c r="Y48" s="4"/>
    </row>
    <row r="49" spans="1:25" s="10" customFormat="1" ht="26.25" customHeight="1" x14ac:dyDescent="0.25">
      <c r="A49" s="57"/>
      <c r="B49" s="58"/>
      <c r="C49" s="59"/>
      <c r="D49" s="3">
        <v>44</v>
      </c>
      <c r="E49" s="3" t="s">
        <v>141</v>
      </c>
      <c r="F49" s="1">
        <v>530</v>
      </c>
      <c r="G49" s="1">
        <v>543</v>
      </c>
      <c r="H49" s="1">
        <f t="shared" si="3"/>
        <v>1073</v>
      </c>
      <c r="I49" s="1">
        <v>1385</v>
      </c>
      <c r="J49" s="1"/>
      <c r="K49" s="1">
        <v>720</v>
      </c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3" t="s">
        <v>157</v>
      </c>
      <c r="X49" s="3"/>
      <c r="Y49" s="4"/>
    </row>
    <row r="50" spans="1:25" s="10" customFormat="1" ht="26.25" customHeight="1" x14ac:dyDescent="0.25">
      <c r="A50" s="36"/>
      <c r="B50" s="35"/>
      <c r="C50" s="37"/>
      <c r="D50" s="3">
        <v>45</v>
      </c>
      <c r="E50" s="3" t="s">
        <v>39</v>
      </c>
      <c r="F50" s="1">
        <v>966</v>
      </c>
      <c r="G50" s="1">
        <v>1057</v>
      </c>
      <c r="H50" s="1">
        <f t="shared" ref="H50" si="6">F50+G50</f>
        <v>2023</v>
      </c>
      <c r="I50" s="1"/>
      <c r="J50" s="1"/>
      <c r="K50" s="1">
        <v>0</v>
      </c>
      <c r="L50" s="1"/>
      <c r="M50" s="1"/>
      <c r="N50" s="1"/>
      <c r="O50" s="1"/>
      <c r="P50" s="1">
        <v>1</v>
      </c>
      <c r="Q50" s="1">
        <v>1403</v>
      </c>
      <c r="R50" s="1">
        <v>1300</v>
      </c>
      <c r="S50" s="1"/>
      <c r="T50" s="1"/>
      <c r="U50" s="1"/>
      <c r="V50" s="1"/>
      <c r="W50" s="3"/>
      <c r="X50" s="3"/>
      <c r="Y50" s="4"/>
    </row>
    <row r="51" spans="1:25" s="10" customFormat="1" ht="26.25" customHeight="1" x14ac:dyDescent="0.25">
      <c r="A51" s="57">
        <v>9</v>
      </c>
      <c r="B51" s="58" t="s">
        <v>108</v>
      </c>
      <c r="C51" s="23" t="s">
        <v>110</v>
      </c>
      <c r="D51" s="9">
        <v>46</v>
      </c>
      <c r="E51" s="3" t="s">
        <v>39</v>
      </c>
      <c r="F51" s="1">
        <v>966</v>
      </c>
      <c r="G51" s="1">
        <v>1057</v>
      </c>
      <c r="H51" s="1">
        <f t="shared" si="3"/>
        <v>2023</v>
      </c>
      <c r="I51" s="1">
        <v>1385</v>
      </c>
      <c r="J51" s="1">
        <v>12</v>
      </c>
      <c r="K51" s="1">
        <v>756</v>
      </c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3" t="s">
        <v>157</v>
      </c>
      <c r="X51" s="3"/>
      <c r="Y51" s="4"/>
    </row>
    <row r="52" spans="1:25" s="10" customFormat="1" ht="26.25" customHeight="1" x14ac:dyDescent="0.25">
      <c r="A52" s="57"/>
      <c r="B52" s="58"/>
      <c r="C52" s="23" t="s">
        <v>110</v>
      </c>
      <c r="D52" s="3">
        <v>47</v>
      </c>
      <c r="E52" s="3" t="s">
        <v>207</v>
      </c>
      <c r="F52" s="1">
        <v>514</v>
      </c>
      <c r="G52" s="1">
        <v>506</v>
      </c>
      <c r="H52" s="1">
        <f t="shared" si="3"/>
        <v>1020</v>
      </c>
      <c r="I52" s="1"/>
      <c r="J52" s="1"/>
      <c r="K52" s="1">
        <v>0</v>
      </c>
      <c r="L52" s="1">
        <v>1400</v>
      </c>
      <c r="M52" s="1"/>
      <c r="N52" s="1">
        <v>1200</v>
      </c>
      <c r="O52" s="1"/>
      <c r="P52" s="1">
        <v>1</v>
      </c>
      <c r="Q52" s="1">
        <v>1400</v>
      </c>
      <c r="R52" s="1">
        <v>1200</v>
      </c>
      <c r="S52" s="1"/>
      <c r="T52" s="1"/>
      <c r="U52" s="1"/>
      <c r="V52" s="1"/>
      <c r="W52" s="3" t="s">
        <v>157</v>
      </c>
      <c r="X52" s="3"/>
      <c r="Y52" s="4"/>
    </row>
    <row r="53" spans="1:25" s="10" customFormat="1" ht="26.25" customHeight="1" x14ac:dyDescent="0.25">
      <c r="A53" s="57"/>
      <c r="B53" s="58"/>
      <c r="C53" s="23" t="s">
        <v>99</v>
      </c>
      <c r="D53" s="3">
        <v>48</v>
      </c>
      <c r="E53" s="3" t="s">
        <v>154</v>
      </c>
      <c r="F53" s="1">
        <v>562</v>
      </c>
      <c r="G53" s="1">
        <v>647</v>
      </c>
      <c r="H53" s="1">
        <f t="shared" si="3"/>
        <v>1209</v>
      </c>
      <c r="I53" s="1"/>
      <c r="J53" s="1"/>
      <c r="K53" s="1">
        <v>0</v>
      </c>
      <c r="L53" s="1">
        <v>1390</v>
      </c>
      <c r="M53" s="1"/>
      <c r="N53" s="1">
        <v>10000</v>
      </c>
      <c r="O53" s="1"/>
      <c r="P53" s="1"/>
      <c r="Q53" s="1"/>
      <c r="R53" s="1"/>
      <c r="S53" s="1"/>
      <c r="T53" s="1">
        <v>1</v>
      </c>
      <c r="U53" s="1"/>
      <c r="V53" s="1">
        <v>10000</v>
      </c>
      <c r="W53" s="3" t="s">
        <v>157</v>
      </c>
      <c r="X53" s="3"/>
      <c r="Y53" s="4"/>
    </row>
    <row r="54" spans="1:25" s="10" customFormat="1" ht="26.25" customHeight="1" x14ac:dyDescent="0.25">
      <c r="A54" s="57"/>
      <c r="B54" s="58"/>
      <c r="C54" s="23" t="s">
        <v>99</v>
      </c>
      <c r="D54" s="9">
        <v>49</v>
      </c>
      <c r="E54" s="3" t="s">
        <v>154</v>
      </c>
      <c r="F54" s="1">
        <v>562</v>
      </c>
      <c r="G54" s="1">
        <v>647</v>
      </c>
      <c r="H54" s="1">
        <v>1209</v>
      </c>
      <c r="I54" s="1"/>
      <c r="J54" s="1"/>
      <c r="K54" s="1">
        <v>0</v>
      </c>
      <c r="L54" s="1"/>
      <c r="M54" s="1"/>
      <c r="N54" s="1"/>
      <c r="O54" s="1"/>
      <c r="P54" s="1">
        <v>1</v>
      </c>
      <c r="Q54" s="1">
        <v>1402</v>
      </c>
      <c r="R54" s="1">
        <v>1200</v>
      </c>
      <c r="S54" s="1"/>
      <c r="T54" s="1"/>
      <c r="U54" s="1"/>
      <c r="V54" s="1"/>
      <c r="W54" s="3" t="s">
        <v>157</v>
      </c>
      <c r="X54" s="3"/>
      <c r="Y54" s="4"/>
    </row>
    <row r="55" spans="1:25" s="10" customFormat="1" ht="26.25" customHeight="1" x14ac:dyDescent="0.25">
      <c r="A55" s="57"/>
      <c r="B55" s="58"/>
      <c r="C55" s="23" t="s">
        <v>209</v>
      </c>
      <c r="D55" s="9">
        <v>50</v>
      </c>
      <c r="E55" s="3" t="s">
        <v>210</v>
      </c>
      <c r="F55" s="1">
        <v>440</v>
      </c>
      <c r="G55" s="1">
        <v>461</v>
      </c>
      <c r="H55" s="1">
        <v>901</v>
      </c>
      <c r="I55" s="1"/>
      <c r="J55" s="1"/>
      <c r="K55" s="1">
        <v>0</v>
      </c>
      <c r="L55" s="1"/>
      <c r="M55" s="1"/>
      <c r="N55" s="1"/>
      <c r="O55" s="1"/>
      <c r="P55" s="1">
        <v>1</v>
      </c>
      <c r="Q55" s="1">
        <v>1402</v>
      </c>
      <c r="R55" s="1">
        <v>1200</v>
      </c>
      <c r="S55" s="1"/>
      <c r="T55" s="1"/>
      <c r="U55" s="1"/>
      <c r="V55" s="1"/>
      <c r="W55" s="3" t="s">
        <v>157</v>
      </c>
      <c r="X55" s="3"/>
      <c r="Y55" s="4"/>
    </row>
    <row r="56" spans="1:25" s="10" customFormat="1" ht="26.25" customHeight="1" x14ac:dyDescent="0.25">
      <c r="A56" s="57"/>
      <c r="B56" s="58"/>
      <c r="C56" s="37" t="s">
        <v>209</v>
      </c>
      <c r="D56" s="3">
        <v>51</v>
      </c>
      <c r="E56" s="3" t="s">
        <v>232</v>
      </c>
      <c r="F56" s="1">
        <v>930</v>
      </c>
      <c r="G56" s="1">
        <v>930</v>
      </c>
      <c r="H56" s="1">
        <v>1260</v>
      </c>
      <c r="I56" s="1"/>
      <c r="J56" s="1"/>
      <c r="K56" s="1">
        <v>0</v>
      </c>
      <c r="L56" s="1"/>
      <c r="M56" s="1"/>
      <c r="N56" s="1"/>
      <c r="O56" s="1"/>
      <c r="P56" s="1">
        <v>1</v>
      </c>
      <c r="Q56" s="1">
        <v>1403</v>
      </c>
      <c r="R56" s="1">
        <v>1200</v>
      </c>
      <c r="S56" s="1"/>
      <c r="T56" s="1"/>
      <c r="U56" s="1"/>
      <c r="V56" s="1"/>
      <c r="W56" s="3" t="s">
        <v>157</v>
      </c>
      <c r="X56" s="3"/>
      <c r="Y56" s="4"/>
    </row>
    <row r="57" spans="1:25" s="10" customFormat="1" ht="26.25" customHeight="1" x14ac:dyDescent="0.25">
      <c r="A57" s="57"/>
      <c r="B57" s="58"/>
      <c r="C57" s="23" t="s">
        <v>109</v>
      </c>
      <c r="D57" s="3">
        <v>52</v>
      </c>
      <c r="E57" s="3" t="s">
        <v>40</v>
      </c>
      <c r="F57" s="1">
        <v>788</v>
      </c>
      <c r="G57" s="1">
        <v>830</v>
      </c>
      <c r="H57" s="1">
        <f t="shared" si="3"/>
        <v>1618</v>
      </c>
      <c r="I57" s="1">
        <v>1385</v>
      </c>
      <c r="J57" s="1">
        <v>12</v>
      </c>
      <c r="K57" s="1">
        <v>1200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3" t="s">
        <v>157</v>
      </c>
      <c r="X57" s="3"/>
      <c r="Y57" s="4"/>
    </row>
    <row r="58" spans="1:25" s="10" customFormat="1" ht="26.25" customHeight="1" x14ac:dyDescent="0.25">
      <c r="A58" s="57">
        <v>10</v>
      </c>
      <c r="B58" s="58" t="s">
        <v>111</v>
      </c>
      <c r="C58" s="59" t="s">
        <v>99</v>
      </c>
      <c r="D58" s="9">
        <v>53</v>
      </c>
      <c r="E58" s="3" t="s">
        <v>41</v>
      </c>
      <c r="F58" s="1">
        <v>942</v>
      </c>
      <c r="G58" s="1">
        <v>962</v>
      </c>
      <c r="H58" s="1">
        <f t="shared" si="3"/>
        <v>1904</v>
      </c>
      <c r="I58" s="1">
        <v>1382</v>
      </c>
      <c r="J58" s="1">
        <v>10</v>
      </c>
      <c r="K58" s="1">
        <v>1008</v>
      </c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3" t="s">
        <v>157</v>
      </c>
      <c r="X58" s="3"/>
      <c r="Y58" s="4"/>
    </row>
    <row r="59" spans="1:25" s="10" customFormat="1" ht="26.25" customHeight="1" x14ac:dyDescent="0.25">
      <c r="A59" s="57"/>
      <c r="B59" s="58"/>
      <c r="C59" s="59"/>
      <c r="D59" s="3">
        <v>54</v>
      </c>
      <c r="E59" s="3" t="s">
        <v>42</v>
      </c>
      <c r="F59" s="1">
        <v>1213</v>
      </c>
      <c r="G59" s="1">
        <v>1219</v>
      </c>
      <c r="H59" s="1">
        <f t="shared" si="3"/>
        <v>2432</v>
      </c>
      <c r="I59" s="1">
        <v>1382</v>
      </c>
      <c r="J59" s="1">
        <v>10</v>
      </c>
      <c r="K59" s="1">
        <v>1008</v>
      </c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3" t="s">
        <v>157</v>
      </c>
      <c r="X59" s="3"/>
      <c r="Y59" s="4"/>
    </row>
    <row r="60" spans="1:25" s="10" customFormat="1" ht="26.25" customHeight="1" x14ac:dyDescent="0.25">
      <c r="A60" s="57"/>
      <c r="B60" s="58"/>
      <c r="C60" s="59"/>
      <c r="D60" s="3">
        <v>55</v>
      </c>
      <c r="E60" s="3" t="s">
        <v>43</v>
      </c>
      <c r="F60" s="1">
        <v>797</v>
      </c>
      <c r="G60" s="1">
        <v>832</v>
      </c>
      <c r="H60" s="1">
        <f t="shared" si="3"/>
        <v>1629</v>
      </c>
      <c r="I60" s="1">
        <v>1387</v>
      </c>
      <c r="J60" s="1">
        <v>10</v>
      </c>
      <c r="K60" s="1">
        <v>756</v>
      </c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3" t="s">
        <v>157</v>
      </c>
      <c r="X60" s="3"/>
      <c r="Y60" s="4"/>
    </row>
    <row r="61" spans="1:25" s="10" customFormat="1" ht="26.25" customHeight="1" x14ac:dyDescent="0.25">
      <c r="A61" s="57"/>
      <c r="B61" s="58"/>
      <c r="C61" s="59"/>
      <c r="D61" s="9">
        <v>56</v>
      </c>
      <c r="E61" s="3" t="s">
        <v>155</v>
      </c>
      <c r="F61" s="1"/>
      <c r="G61" s="1"/>
      <c r="H61" s="1">
        <f t="shared" si="3"/>
        <v>0</v>
      </c>
      <c r="I61" s="1">
        <v>1389</v>
      </c>
      <c r="J61" s="1">
        <v>13</v>
      </c>
      <c r="K61" s="1">
        <v>1331</v>
      </c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3" t="s">
        <v>157</v>
      </c>
      <c r="X61" s="3"/>
      <c r="Y61" s="4"/>
    </row>
    <row r="62" spans="1:25" s="10" customFormat="1" ht="26.25" customHeight="1" x14ac:dyDescent="0.25">
      <c r="A62" s="57"/>
      <c r="B62" s="58"/>
      <c r="C62" s="59"/>
      <c r="D62" s="3">
        <v>57</v>
      </c>
      <c r="E62" s="3" t="s">
        <v>91</v>
      </c>
      <c r="F62" s="1"/>
      <c r="G62" s="1"/>
      <c r="H62" s="1">
        <f t="shared" si="3"/>
        <v>0</v>
      </c>
      <c r="I62" s="1">
        <v>1385</v>
      </c>
      <c r="J62" s="1">
        <v>10</v>
      </c>
      <c r="K62" s="1">
        <v>720</v>
      </c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3" t="s">
        <v>157</v>
      </c>
      <c r="X62" s="3"/>
      <c r="Y62" s="4"/>
    </row>
    <row r="63" spans="1:25" s="10" customFormat="1" ht="26.25" customHeight="1" x14ac:dyDescent="0.25">
      <c r="A63" s="57"/>
      <c r="B63" s="58"/>
      <c r="C63" s="59"/>
      <c r="D63" s="3">
        <v>58</v>
      </c>
      <c r="E63" s="3" t="s">
        <v>156</v>
      </c>
      <c r="F63" s="1"/>
      <c r="G63" s="1"/>
      <c r="H63" s="1">
        <f t="shared" si="3"/>
        <v>0</v>
      </c>
      <c r="I63" s="1"/>
      <c r="J63" s="1"/>
      <c r="K63" s="1">
        <v>0</v>
      </c>
      <c r="L63" s="1">
        <v>1390</v>
      </c>
      <c r="M63" s="1"/>
      <c r="N63" s="1">
        <v>10000</v>
      </c>
      <c r="O63" s="1"/>
      <c r="P63" s="1"/>
      <c r="Q63" s="1"/>
      <c r="R63" s="1"/>
      <c r="S63" s="1"/>
      <c r="T63" s="1">
        <v>1</v>
      </c>
      <c r="U63" s="1"/>
      <c r="V63" s="1">
        <v>10000</v>
      </c>
      <c r="W63" s="3" t="s">
        <v>157</v>
      </c>
      <c r="X63" s="3"/>
      <c r="Y63" s="4"/>
    </row>
    <row r="64" spans="1:25" s="10" customFormat="1" ht="26.25" customHeight="1" x14ac:dyDescent="0.25">
      <c r="A64" s="57"/>
      <c r="B64" s="58"/>
      <c r="C64" s="59"/>
      <c r="D64" s="9">
        <v>59</v>
      </c>
      <c r="E64" s="3" t="s">
        <v>158</v>
      </c>
      <c r="F64" s="1">
        <v>381</v>
      </c>
      <c r="G64" s="1">
        <v>357</v>
      </c>
      <c r="H64" s="1">
        <f t="shared" si="3"/>
        <v>738</v>
      </c>
      <c r="I64" s="1"/>
      <c r="J64" s="1"/>
      <c r="K64" s="1">
        <v>0</v>
      </c>
      <c r="L64" s="1">
        <v>1398</v>
      </c>
      <c r="M64" s="1"/>
      <c r="N64" s="1">
        <v>1200</v>
      </c>
      <c r="O64" s="1"/>
      <c r="P64" s="1">
        <v>1</v>
      </c>
      <c r="Q64" s="1">
        <v>1398</v>
      </c>
      <c r="R64" s="1">
        <v>1200</v>
      </c>
      <c r="S64" s="1"/>
      <c r="T64" s="1"/>
      <c r="U64" s="1"/>
      <c r="V64" s="1"/>
      <c r="W64" s="3" t="s">
        <v>157</v>
      </c>
      <c r="X64" s="3"/>
      <c r="Y64" s="4"/>
    </row>
    <row r="65" spans="1:25" s="10" customFormat="1" ht="26.25" customHeight="1" x14ac:dyDescent="0.25">
      <c r="A65" s="57"/>
      <c r="B65" s="58"/>
      <c r="C65" s="59"/>
      <c r="D65" s="3">
        <v>60</v>
      </c>
      <c r="E65" s="3" t="s">
        <v>44</v>
      </c>
      <c r="F65" s="1">
        <v>481</v>
      </c>
      <c r="G65" s="1">
        <v>502</v>
      </c>
      <c r="H65" s="1">
        <f t="shared" si="3"/>
        <v>983</v>
      </c>
      <c r="I65" s="1">
        <v>1390</v>
      </c>
      <c r="J65" s="1">
        <v>10</v>
      </c>
      <c r="K65" s="1">
        <v>720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3" t="s">
        <v>157</v>
      </c>
      <c r="X65" s="3"/>
      <c r="Y65" s="4"/>
    </row>
    <row r="66" spans="1:25" s="10" customFormat="1" ht="40.5" customHeight="1" x14ac:dyDescent="0.25">
      <c r="A66" s="24">
        <v>11</v>
      </c>
      <c r="B66" s="25" t="s">
        <v>112</v>
      </c>
      <c r="C66" s="23" t="s">
        <v>112</v>
      </c>
      <c r="D66" s="3">
        <v>61</v>
      </c>
      <c r="E66" s="3" t="s">
        <v>45</v>
      </c>
      <c r="F66" s="1">
        <v>275</v>
      </c>
      <c r="G66" s="1">
        <v>278</v>
      </c>
      <c r="H66" s="1">
        <f t="shared" si="3"/>
        <v>553</v>
      </c>
      <c r="I66" s="1">
        <v>1380</v>
      </c>
      <c r="J66" s="1">
        <v>8</v>
      </c>
      <c r="K66" s="1">
        <v>694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3" t="s">
        <v>157</v>
      </c>
      <c r="X66" s="3"/>
      <c r="Y66" s="4"/>
    </row>
    <row r="67" spans="1:25" s="10" customFormat="1" ht="26.25" customHeight="1" x14ac:dyDescent="0.25">
      <c r="A67" s="24">
        <v>12</v>
      </c>
      <c r="B67" s="25" t="s">
        <v>113</v>
      </c>
      <c r="C67" s="23" t="s">
        <v>99</v>
      </c>
      <c r="D67" s="9">
        <v>62</v>
      </c>
      <c r="E67" s="3" t="s">
        <v>46</v>
      </c>
      <c r="F67" s="1">
        <v>3113</v>
      </c>
      <c r="G67" s="1">
        <v>3218</v>
      </c>
      <c r="H67" s="1">
        <f t="shared" si="3"/>
        <v>6331</v>
      </c>
      <c r="I67" s="1">
        <v>1389</v>
      </c>
      <c r="J67" s="1">
        <v>12</v>
      </c>
      <c r="K67" s="1">
        <v>1331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3" t="s">
        <v>157</v>
      </c>
      <c r="X67" s="3"/>
      <c r="Y67" s="4"/>
    </row>
    <row r="68" spans="1:25" s="10" customFormat="1" ht="26.25" customHeight="1" x14ac:dyDescent="0.25">
      <c r="A68" s="57">
        <v>13</v>
      </c>
      <c r="B68" s="58" t="s">
        <v>114</v>
      </c>
      <c r="C68" s="23" t="s">
        <v>99</v>
      </c>
      <c r="D68" s="3">
        <v>63</v>
      </c>
      <c r="E68" s="3" t="s">
        <v>130</v>
      </c>
      <c r="F68" s="1">
        <v>3822</v>
      </c>
      <c r="G68" s="1">
        <v>4140</v>
      </c>
      <c r="H68" s="1">
        <f t="shared" ref="H68:H73" si="7">F68+G68</f>
        <v>7962</v>
      </c>
      <c r="I68" s="1">
        <v>1390</v>
      </c>
      <c r="J68" s="1">
        <v>12</v>
      </c>
      <c r="K68" s="1">
        <v>1300</v>
      </c>
      <c r="L68" s="1">
        <v>1389</v>
      </c>
      <c r="M68" s="1"/>
      <c r="N68" s="1">
        <v>8500</v>
      </c>
      <c r="O68" s="1">
        <v>1</v>
      </c>
      <c r="P68" s="1"/>
      <c r="Q68" s="1">
        <v>1389</v>
      </c>
      <c r="R68" s="1">
        <v>8500</v>
      </c>
      <c r="S68" s="1"/>
      <c r="T68" s="1"/>
      <c r="U68" s="1"/>
      <c r="V68" s="1"/>
      <c r="W68" s="3" t="s">
        <v>157</v>
      </c>
      <c r="X68" s="3"/>
      <c r="Y68" s="4"/>
    </row>
    <row r="69" spans="1:25" s="10" customFormat="1" ht="26.25" customHeight="1" x14ac:dyDescent="0.25">
      <c r="A69" s="57"/>
      <c r="B69" s="58"/>
      <c r="C69" s="59" t="s">
        <v>159</v>
      </c>
      <c r="D69" s="3">
        <v>64</v>
      </c>
      <c r="E69" s="3" t="s">
        <v>160</v>
      </c>
      <c r="F69" s="1">
        <v>806</v>
      </c>
      <c r="G69" s="1">
        <v>817</v>
      </c>
      <c r="H69" s="1">
        <f t="shared" si="7"/>
        <v>1623</v>
      </c>
      <c r="I69" s="1"/>
      <c r="J69" s="1"/>
      <c r="K69" s="1">
        <v>0</v>
      </c>
      <c r="L69" s="1">
        <v>1390</v>
      </c>
      <c r="M69" s="1"/>
      <c r="N69" s="1">
        <v>10000</v>
      </c>
      <c r="O69" s="1"/>
      <c r="P69" s="1"/>
      <c r="Q69" s="1"/>
      <c r="R69" s="1"/>
      <c r="S69" s="1"/>
      <c r="T69" s="1">
        <v>1</v>
      </c>
      <c r="U69" s="1"/>
      <c r="V69" s="1">
        <v>10000</v>
      </c>
      <c r="W69" s="3" t="s">
        <v>157</v>
      </c>
      <c r="X69" s="3"/>
      <c r="Y69" s="4"/>
    </row>
    <row r="70" spans="1:25" s="10" customFormat="1" ht="26.25" customHeight="1" x14ac:dyDescent="0.25">
      <c r="A70" s="57"/>
      <c r="B70" s="58"/>
      <c r="C70" s="59"/>
      <c r="D70" s="9">
        <v>65</v>
      </c>
      <c r="E70" s="3" t="s">
        <v>161</v>
      </c>
      <c r="F70" s="1">
        <v>452</v>
      </c>
      <c r="G70" s="1">
        <v>482</v>
      </c>
      <c r="H70" s="1">
        <f t="shared" si="7"/>
        <v>934</v>
      </c>
      <c r="I70" s="1"/>
      <c r="J70" s="1"/>
      <c r="K70" s="1">
        <v>0</v>
      </c>
      <c r="L70" s="1">
        <v>1398</v>
      </c>
      <c r="M70" s="1"/>
      <c r="N70" s="1">
        <v>1200</v>
      </c>
      <c r="O70" s="1"/>
      <c r="P70" s="1">
        <v>1</v>
      </c>
      <c r="Q70" s="1">
        <v>1398</v>
      </c>
      <c r="R70" s="1">
        <v>1200</v>
      </c>
      <c r="S70" s="1"/>
      <c r="T70" s="1"/>
      <c r="U70" s="1"/>
      <c r="V70" s="1"/>
      <c r="W70" s="3" t="s">
        <v>157</v>
      </c>
      <c r="X70" s="3"/>
      <c r="Y70" s="4"/>
    </row>
    <row r="71" spans="1:25" s="10" customFormat="1" ht="26.25" customHeight="1" x14ac:dyDescent="0.25">
      <c r="A71" s="57"/>
      <c r="B71" s="58"/>
      <c r="C71" s="59"/>
      <c r="D71" s="9">
        <v>66</v>
      </c>
      <c r="E71" s="3" t="s">
        <v>162</v>
      </c>
      <c r="F71" s="1">
        <v>630</v>
      </c>
      <c r="G71" s="1">
        <v>718</v>
      </c>
      <c r="H71" s="1">
        <f t="shared" si="7"/>
        <v>1348</v>
      </c>
      <c r="I71" s="1"/>
      <c r="J71" s="1"/>
      <c r="K71" s="1">
        <v>0</v>
      </c>
      <c r="L71" s="1">
        <v>1399</v>
      </c>
      <c r="M71" s="1"/>
      <c r="N71" s="1">
        <v>1200</v>
      </c>
      <c r="O71" s="1"/>
      <c r="P71" s="1">
        <v>1</v>
      </c>
      <c r="Q71" s="1">
        <v>1399</v>
      </c>
      <c r="R71" s="1">
        <v>1200</v>
      </c>
      <c r="S71" s="1"/>
      <c r="T71" s="1"/>
      <c r="U71" s="1"/>
      <c r="V71" s="1"/>
      <c r="W71" s="3" t="s">
        <v>157</v>
      </c>
      <c r="X71" s="3"/>
      <c r="Y71" s="4"/>
    </row>
    <row r="72" spans="1:25" s="10" customFormat="1" ht="26.25" customHeight="1" x14ac:dyDescent="0.25">
      <c r="A72" s="57"/>
      <c r="B72" s="58"/>
      <c r="C72" s="59"/>
      <c r="D72" s="3">
        <v>67</v>
      </c>
      <c r="E72" s="3" t="s">
        <v>159</v>
      </c>
      <c r="F72" s="1">
        <v>6520</v>
      </c>
      <c r="G72" s="1">
        <v>6949</v>
      </c>
      <c r="H72" s="1">
        <f t="shared" si="7"/>
        <v>13469</v>
      </c>
      <c r="I72" s="1"/>
      <c r="J72" s="1"/>
      <c r="K72" s="1">
        <v>0</v>
      </c>
      <c r="L72" s="1">
        <v>1398</v>
      </c>
      <c r="M72" s="1"/>
      <c r="N72" s="1">
        <v>1200</v>
      </c>
      <c r="O72" s="1"/>
      <c r="P72" s="1">
        <v>1</v>
      </c>
      <c r="Q72" s="1">
        <v>1398</v>
      </c>
      <c r="R72" s="1">
        <v>1200</v>
      </c>
      <c r="S72" s="1"/>
      <c r="T72" s="1"/>
      <c r="U72" s="1"/>
      <c r="V72" s="1"/>
      <c r="W72" s="3" t="s">
        <v>157</v>
      </c>
      <c r="X72" s="3"/>
      <c r="Y72" s="4"/>
    </row>
    <row r="73" spans="1:25" s="10" customFormat="1" ht="26.25" customHeight="1" x14ac:dyDescent="0.25">
      <c r="A73" s="57"/>
      <c r="B73" s="58"/>
      <c r="C73" s="59"/>
      <c r="D73" s="3">
        <v>68</v>
      </c>
      <c r="E73" s="3" t="s">
        <v>163</v>
      </c>
      <c r="F73" s="1">
        <v>1854</v>
      </c>
      <c r="G73" s="1">
        <v>1886</v>
      </c>
      <c r="H73" s="1">
        <f t="shared" si="7"/>
        <v>3740</v>
      </c>
      <c r="I73" s="1"/>
      <c r="J73" s="1"/>
      <c r="K73" s="1">
        <v>0</v>
      </c>
      <c r="L73" s="1">
        <v>1398</v>
      </c>
      <c r="M73" s="1"/>
      <c r="N73" s="1">
        <v>1200</v>
      </c>
      <c r="O73" s="1"/>
      <c r="P73" s="1">
        <v>1</v>
      </c>
      <c r="Q73" s="1">
        <v>1398</v>
      </c>
      <c r="R73" s="1">
        <v>1200</v>
      </c>
      <c r="S73" s="1"/>
      <c r="T73" s="1"/>
      <c r="U73" s="1"/>
      <c r="V73" s="1"/>
      <c r="W73" s="3" t="s">
        <v>157</v>
      </c>
      <c r="X73" s="3"/>
      <c r="Y73" s="4"/>
    </row>
    <row r="74" spans="1:25" s="10" customFormat="1" ht="26.25" customHeight="1" x14ac:dyDescent="0.25">
      <c r="A74" s="57">
        <v>14</v>
      </c>
      <c r="B74" s="58" t="s">
        <v>115</v>
      </c>
      <c r="C74" s="59" t="s">
        <v>99</v>
      </c>
      <c r="D74" s="9">
        <v>69</v>
      </c>
      <c r="E74" s="3" t="s">
        <v>47</v>
      </c>
      <c r="F74" s="1">
        <v>817</v>
      </c>
      <c r="G74" s="1">
        <v>873</v>
      </c>
      <c r="H74" s="1">
        <f t="shared" si="3"/>
        <v>1690</v>
      </c>
      <c r="I74" s="1"/>
      <c r="J74" s="1"/>
      <c r="K74" s="1">
        <v>0</v>
      </c>
      <c r="L74" s="1">
        <v>1397</v>
      </c>
      <c r="M74" s="1"/>
      <c r="N74" s="1">
        <v>1200</v>
      </c>
      <c r="O74" s="1"/>
      <c r="P74" s="1">
        <v>1</v>
      </c>
      <c r="Q74" s="1">
        <v>1397</v>
      </c>
      <c r="R74" s="1">
        <v>1200</v>
      </c>
      <c r="S74" s="1"/>
      <c r="T74" s="1"/>
      <c r="U74" s="1"/>
      <c r="V74" s="1"/>
      <c r="W74" s="3" t="s">
        <v>157</v>
      </c>
      <c r="X74" s="3"/>
      <c r="Y74" s="4"/>
    </row>
    <row r="75" spans="1:25" s="10" customFormat="1" ht="26.25" customHeight="1" x14ac:dyDescent="0.25">
      <c r="A75" s="57"/>
      <c r="B75" s="58"/>
      <c r="C75" s="59"/>
      <c r="D75" s="3">
        <v>70</v>
      </c>
      <c r="E75" s="3" t="s">
        <v>164</v>
      </c>
      <c r="F75" s="1">
        <v>993</v>
      </c>
      <c r="G75" s="1">
        <v>1042</v>
      </c>
      <c r="H75" s="1">
        <f t="shared" si="3"/>
        <v>2035</v>
      </c>
      <c r="I75" s="1">
        <v>1389</v>
      </c>
      <c r="J75" s="1"/>
      <c r="K75" s="1">
        <v>60</v>
      </c>
      <c r="L75" s="1">
        <v>1389</v>
      </c>
      <c r="M75" s="1"/>
      <c r="N75" s="1">
        <v>5400</v>
      </c>
      <c r="O75" s="1"/>
      <c r="P75" s="1"/>
      <c r="Q75" s="1"/>
      <c r="R75" s="1"/>
      <c r="S75" s="1"/>
      <c r="T75" s="1">
        <v>1</v>
      </c>
      <c r="U75" s="1"/>
      <c r="V75" s="1">
        <v>5460</v>
      </c>
      <c r="W75" s="3" t="s">
        <v>157</v>
      </c>
      <c r="X75" s="3"/>
      <c r="Y75" s="4"/>
    </row>
    <row r="76" spans="1:25" s="10" customFormat="1" ht="26.25" customHeight="1" x14ac:dyDescent="0.25">
      <c r="A76" s="57"/>
      <c r="B76" s="58"/>
      <c r="C76" s="23" t="s">
        <v>165</v>
      </c>
      <c r="D76" s="3">
        <v>71</v>
      </c>
      <c r="E76" s="3" t="s">
        <v>166</v>
      </c>
      <c r="F76" s="1">
        <v>758</v>
      </c>
      <c r="G76" s="1">
        <v>795</v>
      </c>
      <c r="H76" s="1">
        <f t="shared" si="3"/>
        <v>1553</v>
      </c>
      <c r="I76" s="1"/>
      <c r="J76" s="1"/>
      <c r="K76" s="1">
        <v>0</v>
      </c>
      <c r="L76" s="1">
        <v>1390</v>
      </c>
      <c r="M76" s="1"/>
      <c r="N76" s="1">
        <v>10000</v>
      </c>
      <c r="O76" s="1"/>
      <c r="P76" s="1"/>
      <c r="Q76" s="1"/>
      <c r="R76" s="1"/>
      <c r="S76" s="1"/>
      <c r="T76" s="1">
        <v>1</v>
      </c>
      <c r="U76" s="1"/>
      <c r="V76" s="1">
        <v>10000</v>
      </c>
      <c r="W76" s="3" t="s">
        <v>157</v>
      </c>
      <c r="X76" s="3"/>
      <c r="Y76" s="4"/>
    </row>
    <row r="77" spans="1:25" s="10" customFormat="1" ht="26.25" customHeight="1" x14ac:dyDescent="0.25">
      <c r="A77" s="57"/>
      <c r="B77" s="58"/>
      <c r="C77" s="59" t="s">
        <v>116</v>
      </c>
      <c r="D77" s="9">
        <v>72</v>
      </c>
      <c r="E77" s="3" t="s">
        <v>167</v>
      </c>
      <c r="F77" s="1">
        <v>293</v>
      </c>
      <c r="G77" s="1">
        <v>262</v>
      </c>
      <c r="H77" s="1">
        <f t="shared" si="3"/>
        <v>555</v>
      </c>
      <c r="I77" s="1"/>
      <c r="J77" s="1"/>
      <c r="K77" s="1">
        <v>0</v>
      </c>
      <c r="L77" s="1">
        <v>1391</v>
      </c>
      <c r="M77" s="1"/>
      <c r="N77" s="1">
        <v>1125</v>
      </c>
      <c r="O77" s="1"/>
      <c r="P77" s="1"/>
      <c r="Q77" s="1"/>
      <c r="R77" s="1"/>
      <c r="S77" s="1"/>
      <c r="T77" s="1">
        <v>1</v>
      </c>
      <c r="U77" s="1"/>
      <c r="V77" s="1">
        <v>1125</v>
      </c>
      <c r="W77" s="3" t="s">
        <v>157</v>
      </c>
      <c r="X77" s="3"/>
      <c r="Y77" s="4"/>
    </row>
    <row r="78" spans="1:25" s="10" customFormat="1" ht="26.25" customHeight="1" x14ac:dyDescent="0.25">
      <c r="A78" s="57"/>
      <c r="B78" s="58"/>
      <c r="C78" s="59"/>
      <c r="D78" s="3">
        <v>73</v>
      </c>
      <c r="E78" s="3" t="s">
        <v>214</v>
      </c>
      <c r="F78" s="1">
        <v>1223</v>
      </c>
      <c r="G78" s="1">
        <v>1211</v>
      </c>
      <c r="H78" s="1">
        <v>2434</v>
      </c>
      <c r="I78" s="1"/>
      <c r="J78" s="1"/>
      <c r="K78" s="1">
        <v>0</v>
      </c>
      <c r="L78" s="1"/>
      <c r="M78" s="1"/>
      <c r="N78" s="1"/>
      <c r="O78" s="1"/>
      <c r="P78" s="1">
        <v>1</v>
      </c>
      <c r="Q78" s="1">
        <v>1402</v>
      </c>
      <c r="R78" s="1">
        <v>1200</v>
      </c>
      <c r="S78" s="1"/>
      <c r="T78" s="1"/>
      <c r="U78" s="1"/>
      <c r="V78" s="1"/>
      <c r="W78" s="3"/>
      <c r="X78" s="3"/>
      <c r="Y78" s="4"/>
    </row>
    <row r="79" spans="1:25" s="10" customFormat="1" ht="26.25" customHeight="1" x14ac:dyDescent="0.25">
      <c r="A79" s="57"/>
      <c r="B79" s="58"/>
      <c r="C79" s="59"/>
      <c r="D79" s="3">
        <v>74</v>
      </c>
      <c r="E79" s="3" t="s">
        <v>48</v>
      </c>
      <c r="F79" s="1">
        <v>175</v>
      </c>
      <c r="G79" s="1">
        <v>187</v>
      </c>
      <c r="H79" s="1">
        <f t="shared" si="3"/>
        <v>362</v>
      </c>
      <c r="I79" s="1">
        <v>1389</v>
      </c>
      <c r="J79" s="1"/>
      <c r="K79" s="1">
        <v>60</v>
      </c>
      <c r="L79" s="1">
        <v>1389</v>
      </c>
      <c r="M79" s="1"/>
      <c r="N79" s="1">
        <v>5400</v>
      </c>
      <c r="O79" s="1"/>
      <c r="P79" s="1"/>
      <c r="Q79" s="1"/>
      <c r="R79" s="1"/>
      <c r="S79" s="1"/>
      <c r="T79" s="1">
        <v>1</v>
      </c>
      <c r="U79" s="1"/>
      <c r="V79" s="1">
        <v>5460</v>
      </c>
      <c r="W79" s="3" t="s">
        <v>157</v>
      </c>
      <c r="X79" s="3"/>
      <c r="Y79" s="4"/>
    </row>
    <row r="80" spans="1:25" s="10" customFormat="1" ht="26.25" customHeight="1" x14ac:dyDescent="0.25">
      <c r="A80" s="24">
        <v>15</v>
      </c>
      <c r="B80" s="25" t="s">
        <v>168</v>
      </c>
      <c r="C80" s="23" t="s">
        <v>99</v>
      </c>
      <c r="D80" s="9">
        <v>75</v>
      </c>
      <c r="E80" s="3" t="s">
        <v>169</v>
      </c>
      <c r="F80" s="1">
        <v>3465</v>
      </c>
      <c r="G80" s="1">
        <v>3586</v>
      </c>
      <c r="H80" s="1">
        <f t="shared" si="3"/>
        <v>7051</v>
      </c>
      <c r="I80" s="1"/>
      <c r="J80" s="1"/>
      <c r="K80" s="1">
        <v>0</v>
      </c>
      <c r="L80" s="1">
        <v>1389</v>
      </c>
      <c r="M80" s="1"/>
      <c r="N80" s="1">
        <v>18000</v>
      </c>
      <c r="O80" s="1"/>
      <c r="P80" s="1"/>
      <c r="Q80" s="1"/>
      <c r="R80" s="1"/>
      <c r="S80" s="1"/>
      <c r="T80" s="1">
        <v>1</v>
      </c>
      <c r="U80" s="1"/>
      <c r="V80" s="1">
        <v>18000</v>
      </c>
      <c r="W80" s="3" t="s">
        <v>157</v>
      </c>
      <c r="X80" s="3"/>
      <c r="Y80" s="4"/>
    </row>
    <row r="81" spans="1:25" s="10" customFormat="1" ht="26.25" customHeight="1" x14ac:dyDescent="0.25">
      <c r="A81" s="36"/>
      <c r="B81" s="60" t="s">
        <v>117</v>
      </c>
      <c r="C81" s="80" t="s">
        <v>99</v>
      </c>
      <c r="D81" s="9">
        <v>76</v>
      </c>
      <c r="E81" s="3" t="s">
        <v>230</v>
      </c>
      <c r="F81" s="1">
        <v>250</v>
      </c>
      <c r="G81" s="1">
        <v>250</v>
      </c>
      <c r="H81" s="1">
        <v>500</v>
      </c>
      <c r="I81" s="1">
        <v>1403</v>
      </c>
      <c r="J81" s="1">
        <v>7</v>
      </c>
      <c r="K81" s="1">
        <v>1300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3" t="s">
        <v>157</v>
      </c>
      <c r="X81" s="3"/>
      <c r="Y81" s="4"/>
    </row>
    <row r="82" spans="1:25" s="10" customFormat="1" ht="26.25" customHeight="1" x14ac:dyDescent="0.25">
      <c r="A82" s="36"/>
      <c r="B82" s="61"/>
      <c r="C82" s="81"/>
      <c r="D82" s="3">
        <v>77</v>
      </c>
      <c r="E82" s="3" t="s">
        <v>231</v>
      </c>
      <c r="F82" s="1">
        <v>1200</v>
      </c>
      <c r="G82" s="1">
        <v>1243</v>
      </c>
      <c r="H82" s="1">
        <v>2493</v>
      </c>
      <c r="I82" s="1"/>
      <c r="J82" s="1"/>
      <c r="K82" s="1">
        <v>0</v>
      </c>
      <c r="L82" s="1"/>
      <c r="M82" s="1"/>
      <c r="N82" s="1"/>
      <c r="O82" s="1"/>
      <c r="P82" s="1">
        <v>1</v>
      </c>
      <c r="Q82" s="1">
        <v>1403</v>
      </c>
      <c r="R82" s="1">
        <v>1200</v>
      </c>
      <c r="S82" s="1"/>
      <c r="T82" s="1"/>
      <c r="U82" s="1"/>
      <c r="V82" s="1"/>
      <c r="W82" s="3" t="s">
        <v>157</v>
      </c>
      <c r="X82" s="3"/>
      <c r="Y82" s="4"/>
    </row>
    <row r="83" spans="1:25" s="10" customFormat="1" ht="26.25" customHeight="1" x14ac:dyDescent="0.25">
      <c r="A83" s="57">
        <v>16</v>
      </c>
      <c r="B83" s="61"/>
      <c r="C83" s="68"/>
      <c r="D83" s="3">
        <v>78</v>
      </c>
      <c r="E83" s="3" t="s">
        <v>49</v>
      </c>
      <c r="F83" s="1"/>
      <c r="G83" s="1"/>
      <c r="H83" s="1">
        <f>F83+G83</f>
        <v>0</v>
      </c>
      <c r="I83" s="1">
        <v>1383</v>
      </c>
      <c r="J83" s="1">
        <v>8</v>
      </c>
      <c r="K83" s="1">
        <v>1341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3" t="s">
        <v>157</v>
      </c>
      <c r="X83" s="3"/>
      <c r="Y83" s="4"/>
    </row>
    <row r="84" spans="1:25" s="10" customFormat="1" ht="26.25" customHeight="1" x14ac:dyDescent="0.25">
      <c r="A84" s="57"/>
      <c r="B84" s="61"/>
      <c r="C84" s="59" t="s">
        <v>118</v>
      </c>
      <c r="D84" s="9">
        <v>79</v>
      </c>
      <c r="E84" s="3" t="s">
        <v>50</v>
      </c>
      <c r="F84" s="1">
        <v>827</v>
      </c>
      <c r="G84" s="1">
        <v>916</v>
      </c>
      <c r="H84" s="1">
        <f t="shared" si="3"/>
        <v>1743</v>
      </c>
      <c r="I84" s="1">
        <v>1389</v>
      </c>
      <c r="J84" s="1">
        <v>9</v>
      </c>
      <c r="K84" s="1">
        <v>1331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3" t="s">
        <v>157</v>
      </c>
      <c r="X84" s="3"/>
      <c r="Y84" s="4"/>
    </row>
    <row r="85" spans="1:25" s="10" customFormat="1" ht="26.25" customHeight="1" x14ac:dyDescent="0.25">
      <c r="A85" s="57"/>
      <c r="B85" s="61"/>
      <c r="C85" s="59"/>
      <c r="D85" s="3">
        <v>80</v>
      </c>
      <c r="E85" s="3" t="s">
        <v>51</v>
      </c>
      <c r="F85" s="1">
        <v>1151</v>
      </c>
      <c r="G85" s="1">
        <v>1162</v>
      </c>
      <c r="H85" s="1">
        <f t="shared" si="3"/>
        <v>2313</v>
      </c>
      <c r="I85" s="1">
        <v>1388</v>
      </c>
      <c r="J85" s="1">
        <v>9</v>
      </c>
      <c r="K85" s="1">
        <v>756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3" t="s">
        <v>157</v>
      </c>
      <c r="X85" s="3"/>
      <c r="Y85" s="4"/>
    </row>
    <row r="86" spans="1:25" s="10" customFormat="1" ht="26.25" customHeight="1" x14ac:dyDescent="0.25">
      <c r="A86" s="57"/>
      <c r="B86" s="62"/>
      <c r="C86" s="59"/>
      <c r="D86" s="3">
        <v>81</v>
      </c>
      <c r="E86" s="3" t="s">
        <v>52</v>
      </c>
      <c r="F86" s="1">
        <v>704</v>
      </c>
      <c r="G86" s="1">
        <v>822</v>
      </c>
      <c r="H86" s="1">
        <f t="shared" si="3"/>
        <v>1526</v>
      </c>
      <c r="I86" s="1">
        <v>1388</v>
      </c>
      <c r="J86" s="1">
        <v>9</v>
      </c>
      <c r="K86" s="1">
        <v>1331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3" t="s">
        <v>157</v>
      </c>
      <c r="X86" s="3"/>
      <c r="Y86" s="4"/>
    </row>
    <row r="87" spans="1:25" s="10" customFormat="1" ht="26.25" customHeight="1" x14ac:dyDescent="0.25">
      <c r="A87" s="57">
        <v>17</v>
      </c>
      <c r="B87" s="58" t="s">
        <v>119</v>
      </c>
      <c r="C87" s="59" t="s">
        <v>99</v>
      </c>
      <c r="D87" s="9">
        <v>82</v>
      </c>
      <c r="E87" s="3" t="s">
        <v>170</v>
      </c>
      <c r="F87" s="1">
        <v>569</v>
      </c>
      <c r="G87" s="1">
        <v>656</v>
      </c>
      <c r="H87" s="1">
        <f t="shared" si="3"/>
        <v>1225</v>
      </c>
      <c r="I87" s="1"/>
      <c r="J87" s="1"/>
      <c r="K87" s="1">
        <v>0</v>
      </c>
      <c r="L87" s="1">
        <v>1398</v>
      </c>
      <c r="M87" s="1"/>
      <c r="N87" s="1">
        <v>1200</v>
      </c>
      <c r="O87" s="1"/>
      <c r="P87" s="1">
        <v>1</v>
      </c>
      <c r="Q87" s="1">
        <v>1398</v>
      </c>
      <c r="R87" s="1">
        <v>1200</v>
      </c>
      <c r="S87" s="1"/>
      <c r="T87" s="1"/>
      <c r="U87" s="1"/>
      <c r="V87" s="1"/>
      <c r="W87" s="3" t="s">
        <v>157</v>
      </c>
      <c r="X87" s="3"/>
      <c r="Y87" s="4"/>
    </row>
    <row r="88" spans="1:25" s="10" customFormat="1" ht="26.25" customHeight="1" x14ac:dyDescent="0.25">
      <c r="A88" s="57"/>
      <c r="B88" s="58"/>
      <c r="C88" s="59"/>
      <c r="D88" s="3">
        <v>83</v>
      </c>
      <c r="E88" s="3" t="s">
        <v>53</v>
      </c>
      <c r="F88" s="1">
        <v>1580</v>
      </c>
      <c r="G88" s="1">
        <v>1699</v>
      </c>
      <c r="H88" s="1">
        <f t="shared" si="3"/>
        <v>3279</v>
      </c>
      <c r="I88" s="1">
        <v>1387</v>
      </c>
      <c r="J88" s="1">
        <v>9</v>
      </c>
      <c r="K88" s="1">
        <v>1200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3" t="s">
        <v>157</v>
      </c>
      <c r="X88" s="3"/>
      <c r="Y88" s="4"/>
    </row>
    <row r="89" spans="1:25" s="10" customFormat="1" ht="26.25" customHeight="1" x14ac:dyDescent="0.25">
      <c r="A89" s="57"/>
      <c r="B89" s="58"/>
      <c r="C89" s="59" t="s">
        <v>132</v>
      </c>
      <c r="D89" s="3">
        <v>84</v>
      </c>
      <c r="E89" s="3" t="s">
        <v>171</v>
      </c>
      <c r="F89" s="1">
        <v>922</v>
      </c>
      <c r="G89" s="1">
        <v>979</v>
      </c>
      <c r="H89" s="1">
        <f t="shared" si="3"/>
        <v>1901</v>
      </c>
      <c r="I89" s="1"/>
      <c r="J89" s="1"/>
      <c r="K89" s="1">
        <v>0</v>
      </c>
      <c r="L89" s="1">
        <v>1389</v>
      </c>
      <c r="M89" s="1"/>
      <c r="N89" s="1">
        <v>7140</v>
      </c>
      <c r="O89" s="1"/>
      <c r="P89" s="1"/>
      <c r="Q89" s="1"/>
      <c r="R89" s="1"/>
      <c r="S89" s="1"/>
      <c r="T89" s="1">
        <v>1</v>
      </c>
      <c r="U89" s="1"/>
      <c r="V89" s="1">
        <v>7140</v>
      </c>
      <c r="W89" s="3" t="s">
        <v>157</v>
      </c>
      <c r="X89" s="3"/>
      <c r="Y89" s="4"/>
    </row>
    <row r="90" spans="1:25" s="10" customFormat="1" ht="26.25" customHeight="1" x14ac:dyDescent="0.25">
      <c r="A90" s="57"/>
      <c r="B90" s="58"/>
      <c r="C90" s="59"/>
      <c r="D90" s="9">
        <v>85</v>
      </c>
      <c r="E90" s="3" t="s">
        <v>172</v>
      </c>
      <c r="F90" s="1">
        <v>331</v>
      </c>
      <c r="G90" s="1">
        <v>363</v>
      </c>
      <c r="H90" s="1">
        <f t="shared" si="3"/>
        <v>694</v>
      </c>
      <c r="I90" s="1"/>
      <c r="J90" s="1"/>
      <c r="K90" s="1">
        <v>0</v>
      </c>
      <c r="L90" s="1">
        <v>1390</v>
      </c>
      <c r="M90" s="1"/>
      <c r="N90" s="1">
        <v>10000</v>
      </c>
      <c r="O90" s="1"/>
      <c r="P90" s="1"/>
      <c r="Q90" s="1"/>
      <c r="R90" s="1"/>
      <c r="S90" s="1"/>
      <c r="T90" s="1">
        <v>1</v>
      </c>
      <c r="U90" s="1"/>
      <c r="V90" s="1">
        <v>10000</v>
      </c>
      <c r="W90" s="3" t="s">
        <v>157</v>
      </c>
      <c r="X90" s="3"/>
      <c r="Y90" s="4"/>
    </row>
    <row r="91" spans="1:25" s="10" customFormat="1" ht="26.25" customHeight="1" x14ac:dyDescent="0.25">
      <c r="A91" s="57"/>
      <c r="B91" s="58"/>
      <c r="C91" s="59"/>
      <c r="D91" s="3">
        <v>86</v>
      </c>
      <c r="E91" s="3" t="s">
        <v>173</v>
      </c>
      <c r="F91" s="1">
        <v>457</v>
      </c>
      <c r="G91" s="1">
        <v>481</v>
      </c>
      <c r="H91" s="1">
        <f t="shared" si="3"/>
        <v>938</v>
      </c>
      <c r="I91" s="1"/>
      <c r="J91" s="1"/>
      <c r="K91" s="1">
        <v>0</v>
      </c>
      <c r="L91" s="1">
        <v>1398</v>
      </c>
      <c r="M91" s="1"/>
      <c r="N91" s="1">
        <v>1200</v>
      </c>
      <c r="O91" s="1"/>
      <c r="P91" s="1">
        <v>1</v>
      </c>
      <c r="Q91" s="1">
        <v>1398</v>
      </c>
      <c r="R91" s="1">
        <v>1200</v>
      </c>
      <c r="S91" s="1"/>
      <c r="T91" s="1"/>
      <c r="U91" s="1"/>
      <c r="V91" s="1"/>
      <c r="W91" s="3" t="s">
        <v>157</v>
      </c>
      <c r="X91" s="3"/>
      <c r="Y91" s="4"/>
    </row>
    <row r="92" spans="1:25" s="10" customFormat="1" ht="26.25" customHeight="1" x14ac:dyDescent="0.25">
      <c r="A92" s="57"/>
      <c r="B92" s="58"/>
      <c r="C92" s="59"/>
      <c r="D92" s="3">
        <v>87</v>
      </c>
      <c r="E92" s="3" t="s">
        <v>171</v>
      </c>
      <c r="F92" s="1">
        <v>922</v>
      </c>
      <c r="G92" s="1">
        <v>979</v>
      </c>
      <c r="H92" s="1">
        <v>1901</v>
      </c>
      <c r="I92" s="1"/>
      <c r="J92" s="1"/>
      <c r="K92" s="1">
        <v>0</v>
      </c>
      <c r="L92" s="1"/>
      <c r="M92" s="1"/>
      <c r="N92" s="1"/>
      <c r="O92" s="1"/>
      <c r="P92" s="1">
        <v>1</v>
      </c>
      <c r="Q92" s="1">
        <v>1402</v>
      </c>
      <c r="R92" s="1">
        <v>1200</v>
      </c>
      <c r="S92" s="1"/>
      <c r="T92" s="1"/>
      <c r="U92" s="1"/>
      <c r="V92" s="1"/>
      <c r="W92" s="3"/>
      <c r="X92" s="3"/>
      <c r="Y92" s="4"/>
    </row>
    <row r="93" spans="1:25" s="10" customFormat="1" ht="26.25" customHeight="1" x14ac:dyDescent="0.25">
      <c r="A93" s="57"/>
      <c r="B93" s="58"/>
      <c r="C93" s="59"/>
      <c r="D93" s="9">
        <v>88</v>
      </c>
      <c r="E93" s="3" t="s">
        <v>54</v>
      </c>
      <c r="F93" s="1">
        <v>1771</v>
      </c>
      <c r="G93" s="1">
        <v>1942</v>
      </c>
      <c r="H93" s="1">
        <f t="shared" si="3"/>
        <v>3713</v>
      </c>
      <c r="I93" s="1">
        <v>1391</v>
      </c>
      <c r="J93" s="1">
        <v>9</v>
      </c>
      <c r="K93" s="1">
        <v>1300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3" t="s">
        <v>157</v>
      </c>
      <c r="X93" s="3"/>
      <c r="Y93" s="4"/>
    </row>
    <row r="94" spans="1:25" s="10" customFormat="1" ht="26.25" customHeight="1" x14ac:dyDescent="0.25">
      <c r="A94" s="57">
        <v>18</v>
      </c>
      <c r="B94" s="58" t="s">
        <v>120</v>
      </c>
      <c r="C94" s="59" t="s">
        <v>99</v>
      </c>
      <c r="D94" s="3">
        <v>89</v>
      </c>
      <c r="E94" s="3" t="s">
        <v>136</v>
      </c>
      <c r="F94" s="1">
        <v>752</v>
      </c>
      <c r="G94" s="1">
        <v>731</v>
      </c>
      <c r="H94" s="1">
        <f t="shared" si="3"/>
        <v>1483</v>
      </c>
      <c r="I94" s="1">
        <v>1380</v>
      </c>
      <c r="J94" s="1">
        <v>12</v>
      </c>
      <c r="K94" s="1">
        <v>1020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3" t="s">
        <v>157</v>
      </c>
      <c r="X94" s="3"/>
      <c r="Y94" s="4"/>
    </row>
    <row r="95" spans="1:25" s="10" customFormat="1" ht="26.25" customHeight="1" x14ac:dyDescent="0.25">
      <c r="A95" s="57"/>
      <c r="B95" s="58"/>
      <c r="C95" s="59"/>
      <c r="D95" s="3">
        <v>90</v>
      </c>
      <c r="E95" s="3" t="s">
        <v>174</v>
      </c>
      <c r="F95" s="1">
        <v>163</v>
      </c>
      <c r="G95" s="1">
        <v>180</v>
      </c>
      <c r="H95" s="1">
        <v>343</v>
      </c>
      <c r="I95" s="1">
        <v>1403</v>
      </c>
      <c r="J95" s="1">
        <v>7</v>
      </c>
      <c r="K95" s="1">
        <v>1300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3" t="s">
        <v>157</v>
      </c>
      <c r="X95" s="3"/>
      <c r="Y95" s="4"/>
    </row>
    <row r="96" spans="1:25" s="10" customFormat="1" ht="26.25" customHeight="1" x14ac:dyDescent="0.25">
      <c r="A96" s="57"/>
      <c r="B96" s="58"/>
      <c r="C96" s="59"/>
      <c r="D96" s="9">
        <v>91</v>
      </c>
      <c r="E96" s="3" t="s">
        <v>55</v>
      </c>
      <c r="F96" s="1">
        <v>188</v>
      </c>
      <c r="G96" s="1">
        <v>169</v>
      </c>
      <c r="H96" s="1">
        <f t="shared" si="3"/>
        <v>357</v>
      </c>
      <c r="I96" s="1">
        <v>1385</v>
      </c>
      <c r="J96" s="1">
        <v>12</v>
      </c>
      <c r="K96" s="1">
        <v>1152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3" t="s">
        <v>157</v>
      </c>
      <c r="X96" s="3"/>
      <c r="Y96" s="4"/>
    </row>
    <row r="97" spans="1:25" s="10" customFormat="1" ht="26.25" customHeight="1" x14ac:dyDescent="0.25">
      <c r="A97" s="57"/>
      <c r="B97" s="58"/>
      <c r="C97" s="59"/>
      <c r="D97" s="3">
        <v>92</v>
      </c>
      <c r="E97" s="3" t="s">
        <v>174</v>
      </c>
      <c r="F97" s="1">
        <v>163</v>
      </c>
      <c r="G97" s="1">
        <v>180</v>
      </c>
      <c r="H97" s="1">
        <v>343</v>
      </c>
      <c r="I97" s="1"/>
      <c r="J97" s="1"/>
      <c r="K97" s="1">
        <v>0</v>
      </c>
      <c r="L97" s="1">
        <v>1390</v>
      </c>
      <c r="M97" s="1"/>
      <c r="N97" s="1">
        <v>10000</v>
      </c>
      <c r="O97" s="1"/>
      <c r="P97" s="1"/>
      <c r="Q97" s="1"/>
      <c r="R97" s="1"/>
      <c r="S97" s="1"/>
      <c r="T97" s="1">
        <v>1</v>
      </c>
      <c r="U97" s="1"/>
      <c r="V97" s="1">
        <v>10000</v>
      </c>
      <c r="W97" s="3" t="s">
        <v>157</v>
      </c>
      <c r="X97" s="3"/>
      <c r="Y97" s="4"/>
    </row>
    <row r="98" spans="1:25" s="10" customFormat="1" ht="26.25" customHeight="1" x14ac:dyDescent="0.25">
      <c r="A98" s="57"/>
      <c r="B98" s="58"/>
      <c r="C98" s="59"/>
      <c r="D98" s="3">
        <v>93</v>
      </c>
      <c r="E98" s="3" t="s">
        <v>56</v>
      </c>
      <c r="F98" s="1">
        <v>94</v>
      </c>
      <c r="G98" s="1">
        <v>85</v>
      </c>
      <c r="H98" s="1">
        <f>F98+G98</f>
        <v>179</v>
      </c>
      <c r="I98" s="1">
        <v>1387</v>
      </c>
      <c r="J98" s="1">
        <v>12</v>
      </c>
      <c r="K98" s="1">
        <v>1609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3" t="s">
        <v>157</v>
      </c>
      <c r="X98" s="3"/>
      <c r="Y98" s="4"/>
    </row>
    <row r="99" spans="1:25" s="10" customFormat="1" ht="26.25" customHeight="1" x14ac:dyDescent="0.25">
      <c r="A99" s="57"/>
      <c r="B99" s="58"/>
      <c r="C99" s="59" t="s">
        <v>175</v>
      </c>
      <c r="D99" s="9">
        <v>94</v>
      </c>
      <c r="E99" s="3" t="s">
        <v>176</v>
      </c>
      <c r="F99" s="1">
        <v>1</v>
      </c>
      <c r="G99" s="1">
        <v>5</v>
      </c>
      <c r="H99" s="1">
        <f>F99+G99</f>
        <v>6</v>
      </c>
      <c r="I99" s="1">
        <v>1383</v>
      </c>
      <c r="J99" s="1">
        <v>11</v>
      </c>
      <c r="K99" s="1">
        <v>1467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3" t="s">
        <v>157</v>
      </c>
      <c r="X99" s="3"/>
      <c r="Y99" s="4"/>
    </row>
    <row r="100" spans="1:25" s="10" customFormat="1" ht="26.25" customHeight="1" x14ac:dyDescent="0.25">
      <c r="A100" s="57"/>
      <c r="B100" s="58"/>
      <c r="C100" s="59"/>
      <c r="D100" s="3">
        <v>95</v>
      </c>
      <c r="E100" s="3" t="s">
        <v>176</v>
      </c>
      <c r="F100" s="1">
        <v>1</v>
      </c>
      <c r="G100" s="1">
        <v>5</v>
      </c>
      <c r="H100" s="1">
        <f>F100+G100</f>
        <v>6</v>
      </c>
      <c r="I100" s="1">
        <v>1364</v>
      </c>
      <c r="J100" s="1">
        <v>6</v>
      </c>
      <c r="K100" s="1">
        <v>378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3" t="s">
        <v>157</v>
      </c>
      <c r="X100" s="3"/>
      <c r="Y100" s="4"/>
    </row>
    <row r="101" spans="1:25" s="10" customFormat="1" ht="26.25" customHeight="1" x14ac:dyDescent="0.25">
      <c r="A101" s="57"/>
      <c r="B101" s="58"/>
      <c r="C101" s="59"/>
      <c r="D101" s="3">
        <v>96</v>
      </c>
      <c r="E101" s="3" t="s">
        <v>177</v>
      </c>
      <c r="F101" s="1">
        <v>955</v>
      </c>
      <c r="G101" s="1">
        <v>963</v>
      </c>
      <c r="H101" s="1">
        <f>F101+G101</f>
        <v>1918</v>
      </c>
      <c r="I101" s="1">
        <v>1389</v>
      </c>
      <c r="J101" s="1"/>
      <c r="K101" s="1">
        <v>60</v>
      </c>
      <c r="L101" s="1">
        <v>1389</v>
      </c>
      <c r="M101" s="1"/>
      <c r="N101" s="1">
        <v>6840</v>
      </c>
      <c r="O101" s="1"/>
      <c r="P101" s="1"/>
      <c r="Q101" s="1"/>
      <c r="R101" s="1"/>
      <c r="S101" s="1"/>
      <c r="T101" s="1">
        <v>1</v>
      </c>
      <c r="U101" s="1"/>
      <c r="V101" s="1">
        <v>6900</v>
      </c>
      <c r="W101" s="3" t="s">
        <v>157</v>
      </c>
      <c r="X101" s="3"/>
      <c r="Y101" s="4"/>
    </row>
    <row r="102" spans="1:25" s="10" customFormat="1" ht="45" customHeight="1" x14ac:dyDescent="0.25">
      <c r="A102" s="24">
        <v>19</v>
      </c>
      <c r="B102" s="25" t="s">
        <v>121</v>
      </c>
      <c r="C102" s="23" t="s">
        <v>99</v>
      </c>
      <c r="D102" s="9">
        <v>97</v>
      </c>
      <c r="E102" s="3" t="s">
        <v>57</v>
      </c>
      <c r="F102" s="1">
        <v>905</v>
      </c>
      <c r="G102" s="1">
        <v>892</v>
      </c>
      <c r="H102" s="1">
        <f t="shared" si="3"/>
        <v>1797</v>
      </c>
      <c r="I102" s="1"/>
      <c r="J102" s="1"/>
      <c r="K102" s="1">
        <v>0</v>
      </c>
      <c r="L102" s="1">
        <v>1390</v>
      </c>
      <c r="M102" s="1"/>
      <c r="N102" s="1">
        <v>10000</v>
      </c>
      <c r="O102" s="1"/>
      <c r="P102" s="1"/>
      <c r="Q102" s="1"/>
      <c r="R102" s="1"/>
      <c r="S102" s="1"/>
      <c r="T102" s="1">
        <v>1</v>
      </c>
      <c r="U102" s="1"/>
      <c r="V102" s="1">
        <v>10000</v>
      </c>
      <c r="W102" s="3" t="s">
        <v>157</v>
      </c>
      <c r="X102" s="3"/>
      <c r="Y102" s="4"/>
    </row>
    <row r="103" spans="1:25" s="10" customFormat="1" ht="26.25" customHeight="1" x14ac:dyDescent="0.25">
      <c r="A103" s="57">
        <v>20</v>
      </c>
      <c r="B103" s="58" t="s">
        <v>122</v>
      </c>
      <c r="C103" s="23" t="s">
        <v>123</v>
      </c>
      <c r="D103" s="3">
        <v>98</v>
      </c>
      <c r="E103" s="3" t="s">
        <v>25</v>
      </c>
      <c r="F103" s="1">
        <v>1474</v>
      </c>
      <c r="G103" s="1">
        <v>1613</v>
      </c>
      <c r="H103" s="1">
        <f t="shared" si="3"/>
        <v>3087</v>
      </c>
      <c r="I103" s="1">
        <v>1382</v>
      </c>
      <c r="J103" s="1">
        <v>10</v>
      </c>
      <c r="K103" s="1">
        <v>675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3" t="s">
        <v>157</v>
      </c>
      <c r="X103" s="3"/>
      <c r="Y103" s="4"/>
    </row>
    <row r="104" spans="1:25" s="10" customFormat="1" ht="26.25" customHeight="1" x14ac:dyDescent="0.25">
      <c r="A104" s="57"/>
      <c r="B104" s="58"/>
      <c r="C104" s="59" t="s">
        <v>99</v>
      </c>
      <c r="D104" s="3">
        <v>99</v>
      </c>
      <c r="E104" s="3" t="s">
        <v>178</v>
      </c>
      <c r="F104" s="1">
        <v>1674</v>
      </c>
      <c r="G104" s="1">
        <v>1774</v>
      </c>
      <c r="H104" s="1">
        <f t="shared" si="3"/>
        <v>3448</v>
      </c>
      <c r="I104" s="1"/>
      <c r="J104" s="1"/>
      <c r="K104" s="1">
        <v>0</v>
      </c>
      <c r="L104" s="1">
        <v>1392</v>
      </c>
      <c r="M104" s="1"/>
      <c r="N104" s="1">
        <v>10000</v>
      </c>
      <c r="O104" s="1">
        <v>1</v>
      </c>
      <c r="P104" s="1"/>
      <c r="Q104" s="1">
        <v>1392</v>
      </c>
      <c r="R104" s="1">
        <v>10000</v>
      </c>
      <c r="S104" s="1"/>
      <c r="T104" s="1"/>
      <c r="U104" s="1"/>
      <c r="V104" s="1"/>
      <c r="W104" s="3" t="s">
        <v>157</v>
      </c>
      <c r="X104" s="3"/>
      <c r="Y104" s="4"/>
    </row>
    <row r="105" spans="1:25" s="10" customFormat="1" ht="26.25" customHeight="1" x14ac:dyDescent="0.25">
      <c r="A105" s="57"/>
      <c r="B105" s="58"/>
      <c r="C105" s="59"/>
      <c r="D105" s="9">
        <v>100</v>
      </c>
      <c r="E105" s="3" t="s">
        <v>58</v>
      </c>
      <c r="F105" s="1">
        <v>1845</v>
      </c>
      <c r="G105" s="1">
        <v>1969</v>
      </c>
      <c r="H105" s="1">
        <f t="shared" si="3"/>
        <v>3814</v>
      </c>
      <c r="I105" s="1"/>
      <c r="J105" s="1"/>
      <c r="K105" s="1">
        <v>0</v>
      </c>
      <c r="L105" s="1">
        <v>1390</v>
      </c>
      <c r="M105" s="1"/>
      <c r="N105" s="1">
        <v>11200</v>
      </c>
      <c r="O105" s="1"/>
      <c r="P105" s="1">
        <v>1</v>
      </c>
      <c r="Q105" s="1">
        <v>1398</v>
      </c>
      <c r="R105" s="1">
        <v>1200</v>
      </c>
      <c r="S105" s="1"/>
      <c r="T105" s="1">
        <v>1</v>
      </c>
      <c r="U105" s="1"/>
      <c r="V105" s="1">
        <v>10000</v>
      </c>
      <c r="W105" s="3" t="s">
        <v>157</v>
      </c>
      <c r="X105" s="3"/>
      <c r="Y105" s="4"/>
    </row>
    <row r="106" spans="1:25" s="10" customFormat="1" ht="26.25" customHeight="1" x14ac:dyDescent="0.25">
      <c r="A106" s="57">
        <v>21</v>
      </c>
      <c r="B106" s="58" t="s">
        <v>124</v>
      </c>
      <c r="C106" s="59" t="s">
        <v>125</v>
      </c>
      <c r="D106" s="9">
        <v>101</v>
      </c>
      <c r="E106" s="3" t="s">
        <v>59</v>
      </c>
      <c r="F106" s="1">
        <v>1533</v>
      </c>
      <c r="G106" s="1">
        <v>1490</v>
      </c>
      <c r="H106" s="1">
        <f t="shared" si="3"/>
        <v>3023</v>
      </c>
      <c r="I106" s="1">
        <v>1387</v>
      </c>
      <c r="J106" s="1">
        <v>10</v>
      </c>
      <c r="K106" s="1">
        <v>1331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3" t="s">
        <v>157</v>
      </c>
      <c r="X106" s="3"/>
      <c r="Y106" s="4"/>
    </row>
    <row r="107" spans="1:25" s="10" customFormat="1" ht="26.25" customHeight="1" x14ac:dyDescent="0.25">
      <c r="A107" s="57"/>
      <c r="B107" s="58"/>
      <c r="C107" s="59"/>
      <c r="D107" s="3">
        <v>102</v>
      </c>
      <c r="E107" s="3" t="s">
        <v>179</v>
      </c>
      <c r="F107" s="1">
        <v>973</v>
      </c>
      <c r="G107" s="1">
        <v>1045</v>
      </c>
      <c r="H107" s="1">
        <f t="shared" si="3"/>
        <v>2018</v>
      </c>
      <c r="I107" s="1">
        <v>1389</v>
      </c>
      <c r="J107" s="1">
        <v>12</v>
      </c>
      <c r="K107" s="1">
        <v>1331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3" t="s">
        <v>157</v>
      </c>
      <c r="X107" s="3"/>
      <c r="Y107" s="4"/>
    </row>
    <row r="108" spans="1:25" s="10" customFormat="1" ht="26.25" customHeight="1" x14ac:dyDescent="0.25">
      <c r="A108" s="57"/>
      <c r="B108" s="58"/>
      <c r="C108" s="59"/>
      <c r="D108" s="3">
        <v>103</v>
      </c>
      <c r="E108" s="3" t="s">
        <v>60</v>
      </c>
      <c r="F108" s="1">
        <v>765</v>
      </c>
      <c r="G108" s="1">
        <v>773</v>
      </c>
      <c r="H108" s="1">
        <f t="shared" si="3"/>
        <v>1538</v>
      </c>
      <c r="I108" s="1"/>
      <c r="J108" s="1"/>
      <c r="K108" s="1">
        <v>0</v>
      </c>
      <c r="L108" s="1"/>
      <c r="M108" s="1"/>
      <c r="N108" s="1"/>
      <c r="O108" s="1"/>
      <c r="P108" s="1">
        <v>1</v>
      </c>
      <c r="Q108" s="1">
        <v>1403</v>
      </c>
      <c r="R108" s="1">
        <v>1200</v>
      </c>
      <c r="S108" s="1"/>
      <c r="T108" s="1"/>
      <c r="U108" s="1"/>
      <c r="V108" s="1"/>
      <c r="W108" s="3" t="s">
        <v>157</v>
      </c>
      <c r="X108" s="3"/>
      <c r="Y108" s="4"/>
    </row>
    <row r="109" spans="1:25" s="10" customFormat="1" ht="26.25" customHeight="1" x14ac:dyDescent="0.25">
      <c r="A109" s="57"/>
      <c r="B109" s="58"/>
      <c r="C109" s="23" t="s">
        <v>125</v>
      </c>
      <c r="D109" s="9">
        <v>104</v>
      </c>
      <c r="E109" s="3" t="s">
        <v>215</v>
      </c>
      <c r="F109" s="1">
        <v>122</v>
      </c>
      <c r="G109" s="1">
        <v>167</v>
      </c>
      <c r="H109" s="1">
        <v>289</v>
      </c>
      <c r="I109" s="1"/>
      <c r="J109" s="1"/>
      <c r="K109" s="1">
        <v>0</v>
      </c>
      <c r="L109" s="1"/>
      <c r="M109" s="1"/>
      <c r="N109" s="1"/>
      <c r="O109" s="1"/>
      <c r="P109" s="1">
        <v>1</v>
      </c>
      <c r="Q109" s="1">
        <v>1402</v>
      </c>
      <c r="R109" s="1">
        <v>1200</v>
      </c>
      <c r="S109" s="1"/>
      <c r="T109" s="1"/>
      <c r="U109" s="1"/>
      <c r="V109" s="1"/>
      <c r="W109" s="3" t="s">
        <v>157</v>
      </c>
      <c r="X109" s="3"/>
      <c r="Y109" s="4"/>
    </row>
    <row r="110" spans="1:25" s="10" customFormat="1" ht="26.25" customHeight="1" x14ac:dyDescent="0.25">
      <c r="A110" s="57"/>
      <c r="B110" s="58"/>
      <c r="C110" s="37" t="s">
        <v>125</v>
      </c>
      <c r="D110" s="3">
        <v>105</v>
      </c>
      <c r="E110" s="3" t="s">
        <v>229</v>
      </c>
      <c r="F110" s="1"/>
      <c r="G110" s="1"/>
      <c r="H110" s="1"/>
      <c r="I110" s="1">
        <v>1403</v>
      </c>
      <c r="J110" s="1">
        <v>7</v>
      </c>
      <c r="K110" s="1">
        <v>1300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3" t="s">
        <v>157</v>
      </c>
      <c r="X110" s="3"/>
      <c r="Y110" s="4"/>
    </row>
    <row r="111" spans="1:25" s="10" customFormat="1" ht="26.25" customHeight="1" x14ac:dyDescent="0.25">
      <c r="A111" s="57"/>
      <c r="B111" s="58"/>
      <c r="C111" s="23" t="s">
        <v>99</v>
      </c>
      <c r="D111" s="9">
        <v>106</v>
      </c>
      <c r="E111" s="3" t="s">
        <v>61</v>
      </c>
      <c r="F111" s="1">
        <v>232</v>
      </c>
      <c r="G111" s="1">
        <v>222</v>
      </c>
      <c r="H111" s="1">
        <f t="shared" si="3"/>
        <v>454</v>
      </c>
      <c r="I111" s="1">
        <v>1388</v>
      </c>
      <c r="J111" s="1">
        <v>12</v>
      </c>
      <c r="K111" s="1">
        <v>1331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3" t="s">
        <v>157</v>
      </c>
      <c r="X111" s="3"/>
      <c r="Y111" s="4"/>
    </row>
    <row r="112" spans="1:25" s="10" customFormat="1" ht="26.25" customHeight="1" x14ac:dyDescent="0.25">
      <c r="A112" s="57">
        <v>22</v>
      </c>
      <c r="B112" s="58" t="s">
        <v>127</v>
      </c>
      <c r="C112" s="59" t="s">
        <v>187</v>
      </c>
      <c r="D112" s="3">
        <v>107</v>
      </c>
      <c r="E112" s="3" t="s">
        <v>188</v>
      </c>
      <c r="F112" s="1">
        <v>166</v>
      </c>
      <c r="G112" s="1">
        <v>192</v>
      </c>
      <c r="H112" s="1">
        <f t="shared" si="3"/>
        <v>358</v>
      </c>
      <c r="I112" s="1">
        <v>1390</v>
      </c>
      <c r="J112" s="1">
        <v>12</v>
      </c>
      <c r="K112" s="1">
        <v>1300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3" t="s">
        <v>157</v>
      </c>
      <c r="X112" s="3"/>
      <c r="Y112" s="4"/>
    </row>
    <row r="113" spans="1:25" s="10" customFormat="1" ht="26.25" customHeight="1" x14ac:dyDescent="0.25">
      <c r="A113" s="57"/>
      <c r="B113" s="58"/>
      <c r="C113" s="59"/>
      <c r="D113" s="3">
        <v>108</v>
      </c>
      <c r="E113" s="3" t="s">
        <v>70</v>
      </c>
      <c r="F113" s="1">
        <v>73</v>
      </c>
      <c r="G113" s="1">
        <v>85</v>
      </c>
      <c r="H113" s="1">
        <f t="shared" si="3"/>
        <v>158</v>
      </c>
      <c r="I113" s="1"/>
      <c r="J113" s="1"/>
      <c r="K113" s="1">
        <v>0</v>
      </c>
      <c r="L113" s="1">
        <v>1390</v>
      </c>
      <c r="M113" s="1"/>
      <c r="N113" s="1">
        <v>1125</v>
      </c>
      <c r="O113" s="1"/>
      <c r="P113" s="1"/>
      <c r="Q113" s="1"/>
      <c r="R113" s="1"/>
      <c r="S113" s="1"/>
      <c r="T113" s="1">
        <v>1</v>
      </c>
      <c r="U113" s="1"/>
      <c r="V113" s="1">
        <v>1125</v>
      </c>
      <c r="W113" s="3" t="s">
        <v>157</v>
      </c>
      <c r="X113" s="3"/>
      <c r="Y113" s="4"/>
    </row>
    <row r="114" spans="1:25" s="10" customFormat="1" ht="26.25" customHeight="1" x14ac:dyDescent="0.25">
      <c r="A114" s="57"/>
      <c r="B114" s="58"/>
      <c r="C114" s="59"/>
      <c r="D114" s="9">
        <v>109</v>
      </c>
      <c r="E114" s="3" t="s">
        <v>189</v>
      </c>
      <c r="F114" s="1">
        <v>868</v>
      </c>
      <c r="G114" s="1">
        <v>882</v>
      </c>
      <c r="H114" s="1">
        <f t="shared" si="3"/>
        <v>1750</v>
      </c>
      <c r="I114" s="1"/>
      <c r="J114" s="1">
        <v>12</v>
      </c>
      <c r="K114" s="1">
        <v>1008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3" t="s">
        <v>157</v>
      </c>
      <c r="X114" s="3"/>
      <c r="Y114" s="4"/>
    </row>
    <row r="115" spans="1:25" s="10" customFormat="1" ht="26.25" customHeight="1" x14ac:dyDescent="0.25">
      <c r="A115" s="57"/>
      <c r="B115" s="58"/>
      <c r="C115" s="59"/>
      <c r="D115" s="3">
        <v>110</v>
      </c>
      <c r="E115" s="3" t="s">
        <v>62</v>
      </c>
      <c r="F115" s="1">
        <v>33</v>
      </c>
      <c r="G115" s="1">
        <v>34</v>
      </c>
      <c r="H115" s="1">
        <f t="shared" si="3"/>
        <v>67</v>
      </c>
      <c r="I115" s="1"/>
      <c r="J115" s="1"/>
      <c r="K115" s="1">
        <v>0</v>
      </c>
      <c r="L115" s="1">
        <v>1390</v>
      </c>
      <c r="M115" s="1"/>
      <c r="N115" s="1">
        <v>1125</v>
      </c>
      <c r="O115" s="1"/>
      <c r="P115" s="1"/>
      <c r="Q115" s="1"/>
      <c r="R115" s="1"/>
      <c r="S115" s="1"/>
      <c r="T115" s="1">
        <v>1</v>
      </c>
      <c r="U115" s="1"/>
      <c r="V115" s="1">
        <v>1125</v>
      </c>
      <c r="W115" s="3" t="s">
        <v>157</v>
      </c>
      <c r="X115" s="3"/>
      <c r="Y115" s="4"/>
    </row>
    <row r="116" spans="1:25" s="10" customFormat="1" ht="26.25" customHeight="1" x14ac:dyDescent="0.25">
      <c r="A116" s="57"/>
      <c r="B116" s="58"/>
      <c r="C116" s="59" t="s">
        <v>142</v>
      </c>
      <c r="D116" s="3">
        <v>111</v>
      </c>
      <c r="E116" s="3" t="s">
        <v>63</v>
      </c>
      <c r="F116" s="1">
        <v>94</v>
      </c>
      <c r="G116" s="1">
        <v>92</v>
      </c>
      <c r="H116" s="1">
        <f t="shared" si="3"/>
        <v>186</v>
      </c>
      <c r="I116" s="1"/>
      <c r="J116" s="1"/>
      <c r="K116" s="1">
        <v>0</v>
      </c>
      <c r="L116" s="1">
        <v>1390</v>
      </c>
      <c r="M116" s="1"/>
      <c r="N116" s="1">
        <v>1125</v>
      </c>
      <c r="O116" s="1"/>
      <c r="P116" s="1"/>
      <c r="Q116" s="1"/>
      <c r="R116" s="1"/>
      <c r="S116" s="1"/>
      <c r="T116" s="1">
        <v>1</v>
      </c>
      <c r="U116" s="1"/>
      <c r="V116" s="1">
        <v>1125</v>
      </c>
      <c r="W116" s="3" t="s">
        <v>157</v>
      </c>
      <c r="X116" s="3"/>
      <c r="Y116" s="4"/>
    </row>
    <row r="117" spans="1:25" s="10" customFormat="1" ht="26.25" customHeight="1" x14ac:dyDescent="0.25">
      <c r="A117" s="57"/>
      <c r="B117" s="58"/>
      <c r="C117" s="59"/>
      <c r="D117" s="9">
        <v>112</v>
      </c>
      <c r="E117" s="3" t="s">
        <v>64</v>
      </c>
      <c r="F117" s="1">
        <v>65</v>
      </c>
      <c r="G117" s="1">
        <v>66</v>
      </c>
      <c r="H117" s="1">
        <f t="shared" si="3"/>
        <v>131</v>
      </c>
      <c r="I117" s="1"/>
      <c r="J117" s="1"/>
      <c r="K117" s="1">
        <v>0</v>
      </c>
      <c r="L117" s="1">
        <v>1390</v>
      </c>
      <c r="M117" s="1"/>
      <c r="N117" s="1">
        <v>1125</v>
      </c>
      <c r="O117" s="1"/>
      <c r="P117" s="1"/>
      <c r="Q117" s="1"/>
      <c r="R117" s="1"/>
      <c r="S117" s="1"/>
      <c r="T117" s="1">
        <v>1</v>
      </c>
      <c r="U117" s="1"/>
      <c r="V117" s="1">
        <v>1125</v>
      </c>
      <c r="W117" s="3" t="s">
        <v>157</v>
      </c>
      <c r="X117" s="3"/>
      <c r="Y117" s="4"/>
    </row>
    <row r="118" spans="1:25" s="10" customFormat="1" ht="26.25" customHeight="1" x14ac:dyDescent="0.25">
      <c r="A118" s="57"/>
      <c r="B118" s="58"/>
      <c r="C118" s="59"/>
      <c r="D118" s="9">
        <v>113</v>
      </c>
      <c r="E118" s="3" t="s">
        <v>73</v>
      </c>
      <c r="F118" s="1">
        <v>190</v>
      </c>
      <c r="G118" s="1">
        <v>182</v>
      </c>
      <c r="H118" s="1">
        <f t="shared" si="3"/>
        <v>372</v>
      </c>
      <c r="I118" s="1"/>
      <c r="J118" s="1"/>
      <c r="K118" s="1">
        <v>0</v>
      </c>
      <c r="L118" s="1">
        <v>1391</v>
      </c>
      <c r="M118" s="1"/>
      <c r="N118" s="1">
        <v>8000</v>
      </c>
      <c r="O118" s="1"/>
      <c r="P118" s="1">
        <v>1</v>
      </c>
      <c r="Q118" s="1">
        <v>1391</v>
      </c>
      <c r="R118" s="1">
        <v>8000</v>
      </c>
      <c r="S118" s="1"/>
      <c r="T118" s="1"/>
      <c r="U118" s="1"/>
      <c r="V118" s="1"/>
      <c r="W118" s="3" t="s">
        <v>157</v>
      </c>
      <c r="X118" s="3"/>
      <c r="Y118" s="4"/>
    </row>
    <row r="119" spans="1:25" s="10" customFormat="1" ht="26.25" customHeight="1" x14ac:dyDescent="0.25">
      <c r="A119" s="57"/>
      <c r="B119" s="58"/>
      <c r="C119" s="59"/>
      <c r="D119" s="3">
        <v>114</v>
      </c>
      <c r="E119" s="3" t="s">
        <v>65</v>
      </c>
      <c r="F119" s="1">
        <v>25</v>
      </c>
      <c r="G119" s="1">
        <v>20</v>
      </c>
      <c r="H119" s="1">
        <f t="shared" si="3"/>
        <v>45</v>
      </c>
      <c r="I119" s="1"/>
      <c r="J119" s="1"/>
      <c r="K119" s="1">
        <v>0</v>
      </c>
      <c r="L119" s="1">
        <v>1390</v>
      </c>
      <c r="M119" s="1"/>
      <c r="N119" s="1">
        <v>1125</v>
      </c>
      <c r="O119" s="1"/>
      <c r="P119" s="1"/>
      <c r="Q119" s="1"/>
      <c r="R119" s="1"/>
      <c r="S119" s="1"/>
      <c r="T119" s="1">
        <v>1</v>
      </c>
      <c r="U119" s="1"/>
      <c r="V119" s="1">
        <v>1125</v>
      </c>
      <c r="W119" s="3" t="s">
        <v>157</v>
      </c>
      <c r="X119" s="3"/>
      <c r="Y119" s="4"/>
    </row>
    <row r="120" spans="1:25" s="10" customFormat="1" ht="26.25" customHeight="1" x14ac:dyDescent="0.25">
      <c r="A120" s="57"/>
      <c r="B120" s="58"/>
      <c r="C120" s="59"/>
      <c r="D120" s="3">
        <v>115</v>
      </c>
      <c r="E120" s="3" t="s">
        <v>66</v>
      </c>
      <c r="F120" s="1">
        <v>70</v>
      </c>
      <c r="G120" s="1">
        <v>57</v>
      </c>
      <c r="H120" s="1">
        <f t="shared" ref="H120" si="8">F120+G120</f>
        <v>127</v>
      </c>
      <c r="I120" s="1"/>
      <c r="J120" s="1"/>
      <c r="K120" s="1">
        <v>0</v>
      </c>
      <c r="L120" s="1">
        <v>1390</v>
      </c>
      <c r="M120" s="1"/>
      <c r="N120" s="1">
        <v>1125</v>
      </c>
      <c r="O120" s="1"/>
      <c r="P120" s="1"/>
      <c r="Q120" s="1"/>
      <c r="R120" s="1"/>
      <c r="S120" s="1"/>
      <c r="T120" s="1">
        <v>1</v>
      </c>
      <c r="U120" s="1"/>
      <c r="V120" s="1">
        <v>1125</v>
      </c>
      <c r="W120" s="3" t="s">
        <v>157</v>
      </c>
      <c r="X120" s="3"/>
      <c r="Y120" s="4"/>
    </row>
    <row r="121" spans="1:25" s="10" customFormat="1" ht="26.25" customHeight="1" x14ac:dyDescent="0.25">
      <c r="A121" s="57"/>
      <c r="B121" s="58"/>
      <c r="C121" s="59"/>
      <c r="D121" s="9">
        <v>116</v>
      </c>
      <c r="E121" s="3" t="s">
        <v>67</v>
      </c>
      <c r="F121" s="1">
        <v>89</v>
      </c>
      <c r="G121" s="1">
        <v>81</v>
      </c>
      <c r="H121" s="1">
        <f t="shared" ref="H121:H147" si="9">F121+G121</f>
        <v>170</v>
      </c>
      <c r="I121" s="1"/>
      <c r="J121" s="1"/>
      <c r="K121" s="1">
        <v>0</v>
      </c>
      <c r="L121" s="1">
        <v>1390</v>
      </c>
      <c r="M121" s="1"/>
      <c r="N121" s="1">
        <v>1125</v>
      </c>
      <c r="O121" s="1"/>
      <c r="P121" s="1"/>
      <c r="Q121" s="1"/>
      <c r="R121" s="1"/>
      <c r="S121" s="1"/>
      <c r="T121" s="1">
        <v>1</v>
      </c>
      <c r="U121" s="1"/>
      <c r="V121" s="1">
        <v>1125</v>
      </c>
      <c r="W121" s="3" t="s">
        <v>157</v>
      </c>
      <c r="X121" s="3"/>
      <c r="Y121" s="4"/>
    </row>
    <row r="122" spans="1:25" s="10" customFormat="1" ht="26.25" customHeight="1" x14ac:dyDescent="0.25">
      <c r="A122" s="57"/>
      <c r="B122" s="58"/>
      <c r="C122" s="59"/>
      <c r="D122" s="3">
        <v>117</v>
      </c>
      <c r="E122" s="3" t="s">
        <v>190</v>
      </c>
      <c r="F122" s="1">
        <v>213</v>
      </c>
      <c r="G122" s="1">
        <v>232</v>
      </c>
      <c r="H122" s="1">
        <f t="shared" si="9"/>
        <v>445</v>
      </c>
      <c r="I122" s="1"/>
      <c r="J122" s="1"/>
      <c r="K122" s="1">
        <v>0</v>
      </c>
      <c r="L122" s="1"/>
      <c r="M122" s="1"/>
      <c r="N122" s="1">
        <v>20000</v>
      </c>
      <c r="O122" s="1"/>
      <c r="P122" s="1"/>
      <c r="Q122" s="1"/>
      <c r="R122" s="1"/>
      <c r="S122" s="1"/>
      <c r="T122" s="1">
        <v>1</v>
      </c>
      <c r="U122" s="1"/>
      <c r="V122" s="1">
        <v>20000</v>
      </c>
      <c r="W122" s="3" t="s">
        <v>157</v>
      </c>
      <c r="X122" s="3"/>
      <c r="Y122" s="4"/>
    </row>
    <row r="123" spans="1:25" s="10" customFormat="1" ht="26.25" customHeight="1" x14ac:dyDescent="0.25">
      <c r="A123" s="57"/>
      <c r="B123" s="58"/>
      <c r="C123" s="59"/>
      <c r="D123" s="3">
        <v>118</v>
      </c>
      <c r="E123" s="3" t="s">
        <v>191</v>
      </c>
      <c r="F123" s="1">
        <v>255</v>
      </c>
      <c r="G123" s="1">
        <v>251</v>
      </c>
      <c r="H123" s="1">
        <f t="shared" si="9"/>
        <v>506</v>
      </c>
      <c r="I123" s="1"/>
      <c r="J123" s="1"/>
      <c r="K123" s="1">
        <v>0</v>
      </c>
      <c r="L123" s="1"/>
      <c r="M123" s="1"/>
      <c r="N123" s="1">
        <v>22500</v>
      </c>
      <c r="O123" s="1"/>
      <c r="P123" s="1"/>
      <c r="Q123" s="1"/>
      <c r="R123" s="1"/>
      <c r="S123" s="1"/>
      <c r="T123" s="1">
        <v>1</v>
      </c>
      <c r="U123" s="1"/>
      <c r="V123" s="1">
        <v>22500</v>
      </c>
      <c r="W123" s="3" t="s">
        <v>157</v>
      </c>
      <c r="X123" s="3"/>
      <c r="Y123" s="4"/>
    </row>
    <row r="124" spans="1:25" s="10" customFormat="1" ht="26.25" customHeight="1" x14ac:dyDescent="0.25">
      <c r="A124" s="57"/>
      <c r="B124" s="58"/>
      <c r="C124" s="59"/>
      <c r="D124" s="9">
        <v>119</v>
      </c>
      <c r="E124" s="3" t="s">
        <v>192</v>
      </c>
      <c r="F124" s="1">
        <v>197</v>
      </c>
      <c r="G124" s="1">
        <v>212</v>
      </c>
      <c r="H124" s="1">
        <f t="shared" si="9"/>
        <v>409</v>
      </c>
      <c r="I124" s="1"/>
      <c r="J124" s="1"/>
      <c r="K124" s="1">
        <v>0</v>
      </c>
      <c r="L124" s="1"/>
      <c r="M124" s="1"/>
      <c r="N124" s="1">
        <v>10000</v>
      </c>
      <c r="O124" s="1"/>
      <c r="P124" s="1"/>
      <c r="Q124" s="1"/>
      <c r="R124" s="1"/>
      <c r="S124" s="1"/>
      <c r="T124" s="1">
        <v>1</v>
      </c>
      <c r="U124" s="1"/>
      <c r="V124" s="1">
        <v>10000</v>
      </c>
      <c r="W124" s="3" t="s">
        <v>157</v>
      </c>
      <c r="X124" s="3"/>
      <c r="Y124" s="4"/>
    </row>
    <row r="125" spans="1:25" s="10" customFormat="1" ht="26.25" customHeight="1" x14ac:dyDescent="0.25">
      <c r="A125" s="57"/>
      <c r="B125" s="58"/>
      <c r="C125" s="59"/>
      <c r="D125" s="3">
        <v>120</v>
      </c>
      <c r="E125" s="3" t="s">
        <v>71</v>
      </c>
      <c r="F125" s="1">
        <v>48</v>
      </c>
      <c r="G125" s="1">
        <v>42</v>
      </c>
      <c r="H125" s="1">
        <v>90</v>
      </c>
      <c r="I125" s="1"/>
      <c r="J125" s="1"/>
      <c r="K125" s="1">
        <v>0</v>
      </c>
      <c r="L125" s="1">
        <v>1390</v>
      </c>
      <c r="M125" s="1"/>
      <c r="N125" s="1">
        <v>1125</v>
      </c>
      <c r="O125" s="1"/>
      <c r="P125" s="1"/>
      <c r="Q125" s="1"/>
      <c r="R125" s="1"/>
      <c r="S125" s="1"/>
      <c r="T125" s="1">
        <v>1</v>
      </c>
      <c r="U125" s="1"/>
      <c r="V125" s="1">
        <v>1125</v>
      </c>
      <c r="W125" s="3" t="s">
        <v>157</v>
      </c>
      <c r="X125" s="3"/>
      <c r="Y125" s="4"/>
    </row>
    <row r="126" spans="1:25" s="10" customFormat="1" ht="26.25" customHeight="1" x14ac:dyDescent="0.25">
      <c r="A126" s="57"/>
      <c r="B126" s="58"/>
      <c r="C126" s="59"/>
      <c r="D126" s="3">
        <v>121</v>
      </c>
      <c r="E126" s="3" t="s">
        <v>68</v>
      </c>
      <c r="F126" s="1">
        <v>49</v>
      </c>
      <c r="G126" s="1">
        <v>53</v>
      </c>
      <c r="H126" s="1">
        <f t="shared" si="9"/>
        <v>102</v>
      </c>
      <c r="I126" s="1"/>
      <c r="J126" s="1"/>
      <c r="K126" s="1">
        <v>0</v>
      </c>
      <c r="L126" s="1">
        <v>1390</v>
      </c>
      <c r="M126" s="1"/>
      <c r="N126" s="1">
        <v>1125</v>
      </c>
      <c r="O126" s="1"/>
      <c r="P126" s="1"/>
      <c r="Q126" s="1"/>
      <c r="R126" s="1"/>
      <c r="S126" s="1"/>
      <c r="T126" s="1">
        <v>1</v>
      </c>
      <c r="U126" s="1"/>
      <c r="V126" s="1">
        <v>1125</v>
      </c>
      <c r="W126" s="3" t="s">
        <v>157</v>
      </c>
      <c r="X126" s="3"/>
      <c r="Y126" s="4"/>
    </row>
    <row r="127" spans="1:25" s="10" customFormat="1" ht="26.25" customHeight="1" x14ac:dyDescent="0.25">
      <c r="A127" s="57"/>
      <c r="B127" s="58"/>
      <c r="C127" s="59"/>
      <c r="D127" s="9">
        <v>122</v>
      </c>
      <c r="E127" s="3" t="s">
        <v>72</v>
      </c>
      <c r="F127" s="1">
        <v>399</v>
      </c>
      <c r="G127" s="1">
        <v>436</v>
      </c>
      <c r="H127" s="1">
        <v>835</v>
      </c>
      <c r="I127" s="1">
        <v>1391</v>
      </c>
      <c r="J127" s="1">
        <v>12</v>
      </c>
      <c r="K127" s="1">
        <v>1500</v>
      </c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3" t="s">
        <v>157</v>
      </c>
      <c r="X127" s="3"/>
      <c r="Y127" s="4"/>
    </row>
    <row r="128" spans="1:25" s="10" customFormat="1" ht="26.25" customHeight="1" x14ac:dyDescent="0.25">
      <c r="A128" s="57"/>
      <c r="B128" s="58"/>
      <c r="C128" s="59"/>
      <c r="D128" s="3">
        <v>123</v>
      </c>
      <c r="E128" s="3" t="s">
        <v>216</v>
      </c>
      <c r="F128" s="1">
        <v>264</v>
      </c>
      <c r="G128" s="1">
        <v>312</v>
      </c>
      <c r="H128" s="1">
        <v>576</v>
      </c>
      <c r="I128" s="1"/>
      <c r="J128" s="1"/>
      <c r="K128" s="1">
        <v>0</v>
      </c>
      <c r="L128" s="1"/>
      <c r="M128" s="1"/>
      <c r="N128" s="1"/>
      <c r="O128" s="1"/>
      <c r="P128" s="1">
        <v>1</v>
      </c>
      <c r="Q128" s="1">
        <v>1402</v>
      </c>
      <c r="R128" s="1">
        <v>1200</v>
      </c>
      <c r="S128" s="1"/>
      <c r="T128" s="1"/>
      <c r="U128" s="1"/>
      <c r="V128" s="1"/>
      <c r="W128" s="3" t="s">
        <v>157</v>
      </c>
      <c r="X128" s="3"/>
      <c r="Y128" s="4"/>
    </row>
    <row r="129" spans="1:25" s="10" customFormat="1" ht="26.25" customHeight="1" x14ac:dyDescent="0.25">
      <c r="A129" s="57"/>
      <c r="B129" s="58"/>
      <c r="C129" s="59"/>
      <c r="D129" s="3">
        <v>124</v>
      </c>
      <c r="E129" s="3" t="s">
        <v>228</v>
      </c>
      <c r="F129" s="1">
        <v>1322</v>
      </c>
      <c r="G129" s="1">
        <v>1357</v>
      </c>
      <c r="H129" s="1">
        <f t="shared" ref="H129" si="10">F129+G129</f>
        <v>2679</v>
      </c>
      <c r="I129" s="1"/>
      <c r="J129" s="1"/>
      <c r="K129" s="1">
        <v>0</v>
      </c>
      <c r="L129" s="1"/>
      <c r="M129" s="1"/>
      <c r="N129" s="1"/>
      <c r="O129" s="1"/>
      <c r="P129" s="1">
        <v>1</v>
      </c>
      <c r="Q129" s="1">
        <v>1403</v>
      </c>
      <c r="R129" s="1">
        <v>1200</v>
      </c>
      <c r="S129" s="1"/>
      <c r="T129" s="1"/>
      <c r="U129" s="1"/>
      <c r="V129" s="1"/>
      <c r="W129" s="3" t="s">
        <v>157</v>
      </c>
      <c r="X129" s="3"/>
      <c r="Y129" s="4"/>
    </row>
    <row r="130" spans="1:25" s="10" customFormat="1" ht="26.25" customHeight="1" x14ac:dyDescent="0.25">
      <c r="A130" s="57"/>
      <c r="B130" s="58"/>
      <c r="C130" s="59"/>
      <c r="D130" s="9">
        <v>125</v>
      </c>
      <c r="E130" s="3" t="s">
        <v>69</v>
      </c>
      <c r="F130" s="1">
        <v>24</v>
      </c>
      <c r="G130" s="1">
        <v>31</v>
      </c>
      <c r="H130" s="1">
        <f t="shared" si="9"/>
        <v>55</v>
      </c>
      <c r="I130" s="1"/>
      <c r="J130" s="1"/>
      <c r="K130" s="1">
        <v>0</v>
      </c>
      <c r="L130" s="1">
        <v>1390</v>
      </c>
      <c r="M130" s="1"/>
      <c r="N130" s="1">
        <v>1125</v>
      </c>
      <c r="O130" s="1"/>
      <c r="P130" s="1"/>
      <c r="Q130" s="1"/>
      <c r="R130" s="1"/>
      <c r="S130" s="1"/>
      <c r="T130" s="1">
        <v>1</v>
      </c>
      <c r="U130" s="1"/>
      <c r="V130" s="1">
        <v>1125</v>
      </c>
      <c r="W130" s="3" t="s">
        <v>157</v>
      </c>
      <c r="X130" s="3"/>
      <c r="Y130" s="4"/>
    </row>
    <row r="131" spans="1:25" s="10" customFormat="1" ht="26.25" customHeight="1" x14ac:dyDescent="0.25">
      <c r="A131" s="57">
        <v>23</v>
      </c>
      <c r="B131" s="58" t="s">
        <v>193</v>
      </c>
      <c r="C131" s="59" t="s">
        <v>194</v>
      </c>
      <c r="D131" s="9">
        <v>126</v>
      </c>
      <c r="E131" s="3" t="s">
        <v>97</v>
      </c>
      <c r="F131" s="1">
        <v>1322</v>
      </c>
      <c r="G131" s="1">
        <v>1357</v>
      </c>
      <c r="H131" s="1">
        <f t="shared" si="9"/>
        <v>2679</v>
      </c>
      <c r="I131" s="1">
        <v>1387</v>
      </c>
      <c r="J131" s="1">
        <v>12</v>
      </c>
      <c r="K131" s="1">
        <v>1450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3" t="s">
        <v>157</v>
      </c>
      <c r="X131" s="3"/>
      <c r="Y131" s="4"/>
    </row>
    <row r="132" spans="1:25" s="10" customFormat="1" ht="26.25" customHeight="1" x14ac:dyDescent="0.25">
      <c r="A132" s="57"/>
      <c r="B132" s="58"/>
      <c r="C132" s="59"/>
      <c r="D132" s="9">
        <v>127</v>
      </c>
      <c r="E132" s="3" t="s">
        <v>95</v>
      </c>
      <c r="F132" s="1">
        <v>837</v>
      </c>
      <c r="G132" s="1">
        <v>905</v>
      </c>
      <c r="H132" s="1">
        <f t="shared" si="9"/>
        <v>1742</v>
      </c>
      <c r="I132" s="1"/>
      <c r="J132" s="1"/>
      <c r="K132" s="1">
        <v>0</v>
      </c>
      <c r="L132" s="1">
        <v>1391</v>
      </c>
      <c r="M132" s="1"/>
      <c r="N132" s="1">
        <v>1125</v>
      </c>
      <c r="O132" s="1"/>
      <c r="P132" s="1">
        <v>1</v>
      </c>
      <c r="Q132" s="1">
        <v>1391</v>
      </c>
      <c r="R132" s="1">
        <v>1125</v>
      </c>
      <c r="S132" s="1"/>
      <c r="T132" s="1"/>
      <c r="U132" s="1"/>
      <c r="V132" s="1"/>
      <c r="W132" s="3" t="s">
        <v>157</v>
      </c>
      <c r="X132" s="3"/>
      <c r="Y132" s="4"/>
    </row>
    <row r="133" spans="1:25" s="10" customFormat="1" ht="26.25" customHeight="1" x14ac:dyDescent="0.25">
      <c r="A133" s="57"/>
      <c r="B133" s="58"/>
      <c r="C133" s="59"/>
      <c r="D133" s="3">
        <v>128</v>
      </c>
      <c r="E133" s="3" t="s">
        <v>96</v>
      </c>
      <c r="F133" s="1">
        <v>959</v>
      </c>
      <c r="G133" s="1">
        <v>1039</v>
      </c>
      <c r="H133" s="1">
        <f t="shared" si="9"/>
        <v>1998</v>
      </c>
      <c r="I133" s="1">
        <v>1391</v>
      </c>
      <c r="J133" s="1">
        <v>12</v>
      </c>
      <c r="K133" s="1">
        <v>1500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3" t="s">
        <v>157</v>
      </c>
      <c r="X133" s="3"/>
      <c r="Y133" s="4"/>
    </row>
    <row r="134" spans="1:25" s="10" customFormat="1" ht="26.25" customHeight="1" x14ac:dyDescent="0.25">
      <c r="A134" s="57"/>
      <c r="B134" s="58"/>
      <c r="C134" s="37"/>
      <c r="D134" s="3">
        <v>129</v>
      </c>
      <c r="E134" s="3" t="s">
        <v>96</v>
      </c>
      <c r="F134" s="1">
        <v>959</v>
      </c>
      <c r="G134" s="1">
        <v>1039</v>
      </c>
      <c r="H134" s="1">
        <f t="shared" ref="H134" si="11">F134+G134</f>
        <v>1998</v>
      </c>
      <c r="I134" s="1"/>
      <c r="J134" s="1"/>
      <c r="K134" s="1">
        <v>0</v>
      </c>
      <c r="L134" s="1"/>
      <c r="M134" s="1"/>
      <c r="N134" s="1"/>
      <c r="O134" s="1"/>
      <c r="P134" s="1">
        <v>1</v>
      </c>
      <c r="Q134" s="1">
        <v>1403</v>
      </c>
      <c r="R134" s="1">
        <v>1200</v>
      </c>
      <c r="S134" s="1"/>
      <c r="T134" s="1"/>
      <c r="U134" s="1"/>
      <c r="V134" s="1"/>
      <c r="W134" s="3" t="s">
        <v>157</v>
      </c>
      <c r="X134" s="3"/>
      <c r="Y134" s="4"/>
    </row>
    <row r="135" spans="1:25" s="10" customFormat="1" ht="26.25" customHeight="1" x14ac:dyDescent="0.25">
      <c r="A135" s="57"/>
      <c r="B135" s="58"/>
      <c r="C135" s="59" t="s">
        <v>99</v>
      </c>
      <c r="D135" s="9">
        <v>130</v>
      </c>
      <c r="E135" s="3" t="s">
        <v>195</v>
      </c>
      <c r="F135" s="1">
        <v>523</v>
      </c>
      <c r="G135" s="1">
        <v>563</v>
      </c>
      <c r="H135" s="1">
        <f t="shared" si="9"/>
        <v>1086</v>
      </c>
      <c r="I135" s="1"/>
      <c r="J135" s="1"/>
      <c r="K135" s="1">
        <v>0</v>
      </c>
      <c r="L135" s="1"/>
      <c r="M135" s="1"/>
      <c r="N135" s="1">
        <v>800</v>
      </c>
      <c r="O135" s="1"/>
      <c r="P135" s="1">
        <v>1</v>
      </c>
      <c r="Q135" s="1"/>
      <c r="R135" s="1">
        <v>800</v>
      </c>
      <c r="S135" s="1"/>
      <c r="T135" s="1"/>
      <c r="U135" s="1"/>
      <c r="V135" s="1"/>
      <c r="W135" s="3" t="s">
        <v>157</v>
      </c>
      <c r="X135" s="3"/>
      <c r="Y135" s="4"/>
    </row>
    <row r="136" spans="1:25" s="10" customFormat="1" ht="26.25" customHeight="1" x14ac:dyDescent="0.25">
      <c r="A136" s="57"/>
      <c r="B136" s="58"/>
      <c r="C136" s="59"/>
      <c r="D136" s="3">
        <v>131</v>
      </c>
      <c r="E136" s="3" t="s">
        <v>196</v>
      </c>
      <c r="F136" s="1">
        <v>625</v>
      </c>
      <c r="G136" s="1">
        <v>658</v>
      </c>
      <c r="H136" s="1">
        <f t="shared" si="9"/>
        <v>1283</v>
      </c>
      <c r="I136" s="1"/>
      <c r="J136" s="1"/>
      <c r="K136" s="1">
        <v>0</v>
      </c>
      <c r="L136" s="1"/>
      <c r="M136" s="1"/>
      <c r="N136" s="1">
        <v>800</v>
      </c>
      <c r="O136" s="1"/>
      <c r="P136" s="1">
        <v>1</v>
      </c>
      <c r="Q136" s="1"/>
      <c r="R136" s="1">
        <v>800</v>
      </c>
      <c r="S136" s="1"/>
      <c r="T136" s="1"/>
      <c r="U136" s="1"/>
      <c r="V136" s="1"/>
      <c r="W136" s="3" t="s">
        <v>157</v>
      </c>
      <c r="X136" s="3"/>
      <c r="Y136" s="4"/>
    </row>
    <row r="137" spans="1:25" s="10" customFormat="1" ht="26.25" customHeight="1" x14ac:dyDescent="0.25">
      <c r="A137" s="57">
        <v>24</v>
      </c>
      <c r="B137" s="58" t="s">
        <v>197</v>
      </c>
      <c r="C137" s="59" t="s">
        <v>99</v>
      </c>
      <c r="D137" s="3">
        <v>132</v>
      </c>
      <c r="E137" s="3" t="s">
        <v>94</v>
      </c>
      <c r="F137" s="1">
        <v>431</v>
      </c>
      <c r="G137" s="1">
        <v>424</v>
      </c>
      <c r="H137" s="1">
        <f t="shared" si="9"/>
        <v>855</v>
      </c>
      <c r="I137" s="1">
        <v>1396</v>
      </c>
      <c r="J137" s="1">
        <v>12</v>
      </c>
      <c r="K137" s="1">
        <v>1400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3" t="s">
        <v>157</v>
      </c>
      <c r="X137" s="3"/>
      <c r="Y137" s="4"/>
    </row>
    <row r="138" spans="1:25" s="10" customFormat="1" ht="26.25" customHeight="1" x14ac:dyDescent="0.25">
      <c r="A138" s="57"/>
      <c r="B138" s="58"/>
      <c r="C138" s="59"/>
      <c r="D138" s="9">
        <v>133</v>
      </c>
      <c r="E138" s="3" t="s">
        <v>199</v>
      </c>
      <c r="F138" s="1">
        <v>178</v>
      </c>
      <c r="G138" s="1">
        <v>210</v>
      </c>
      <c r="H138" s="1">
        <f t="shared" si="9"/>
        <v>388</v>
      </c>
      <c r="I138" s="1"/>
      <c r="J138" s="1"/>
      <c r="K138" s="1">
        <v>0</v>
      </c>
      <c r="L138" s="1">
        <v>1400</v>
      </c>
      <c r="M138" s="1"/>
      <c r="N138" s="1">
        <v>1200</v>
      </c>
      <c r="O138" s="1"/>
      <c r="P138" s="1">
        <v>1</v>
      </c>
      <c r="Q138" s="1">
        <v>1400</v>
      </c>
      <c r="R138" s="1">
        <v>1200</v>
      </c>
      <c r="S138" s="1"/>
      <c r="T138" s="1"/>
      <c r="U138" s="1"/>
      <c r="V138" s="1"/>
      <c r="W138" s="3" t="s">
        <v>157</v>
      </c>
      <c r="X138" s="3"/>
      <c r="Y138" s="4"/>
    </row>
    <row r="139" spans="1:25" s="10" customFormat="1" ht="26.25" customHeight="1" x14ac:dyDescent="0.25">
      <c r="A139" s="57"/>
      <c r="B139" s="58"/>
      <c r="C139" s="59"/>
      <c r="D139" s="9">
        <v>134</v>
      </c>
      <c r="E139" s="3" t="s">
        <v>200</v>
      </c>
      <c r="F139" s="1">
        <v>189</v>
      </c>
      <c r="G139" s="1">
        <v>210</v>
      </c>
      <c r="H139" s="1">
        <f t="shared" si="9"/>
        <v>399</v>
      </c>
      <c r="I139" s="1"/>
      <c r="J139" s="1"/>
      <c r="K139" s="1">
        <v>0</v>
      </c>
      <c r="L139" s="1">
        <v>1400</v>
      </c>
      <c r="M139" s="1"/>
      <c r="N139" s="1">
        <v>1200</v>
      </c>
      <c r="O139" s="1"/>
      <c r="P139" s="1">
        <v>1</v>
      </c>
      <c r="Q139" s="1">
        <v>1400</v>
      </c>
      <c r="R139" s="1">
        <v>1200</v>
      </c>
      <c r="S139" s="1"/>
      <c r="T139" s="1"/>
      <c r="U139" s="1"/>
      <c r="V139" s="1"/>
      <c r="W139" s="3" t="s">
        <v>157</v>
      </c>
      <c r="X139" s="3"/>
      <c r="Y139" s="4"/>
    </row>
    <row r="140" spans="1:25" s="10" customFormat="1" ht="26.25" customHeight="1" x14ac:dyDescent="0.25">
      <c r="A140" s="57"/>
      <c r="B140" s="58"/>
      <c r="C140" s="59"/>
      <c r="D140" s="3">
        <v>135</v>
      </c>
      <c r="E140" s="3" t="s">
        <v>201</v>
      </c>
      <c r="F140" s="1">
        <v>1232</v>
      </c>
      <c r="G140" s="1">
        <v>1261</v>
      </c>
      <c r="H140" s="1">
        <f t="shared" si="9"/>
        <v>2493</v>
      </c>
      <c r="I140" s="1"/>
      <c r="J140" s="1"/>
      <c r="K140" s="1">
        <v>0</v>
      </c>
      <c r="L140" s="1">
        <v>1400</v>
      </c>
      <c r="M140" s="1"/>
      <c r="N140" s="1">
        <v>1200</v>
      </c>
      <c r="O140" s="1"/>
      <c r="P140" s="1">
        <v>1</v>
      </c>
      <c r="Q140" s="1">
        <v>1400</v>
      </c>
      <c r="R140" s="1">
        <v>1200</v>
      </c>
      <c r="S140" s="1"/>
      <c r="T140" s="1"/>
      <c r="U140" s="1"/>
      <c r="V140" s="1"/>
      <c r="W140" s="3" t="s">
        <v>157</v>
      </c>
      <c r="X140" s="3"/>
      <c r="Y140" s="4"/>
    </row>
    <row r="141" spans="1:25" s="10" customFormat="1" ht="26.25" customHeight="1" x14ac:dyDescent="0.25">
      <c r="A141" s="57"/>
      <c r="B141" s="58"/>
      <c r="C141" s="59" t="s">
        <v>198</v>
      </c>
      <c r="D141" s="3">
        <v>136</v>
      </c>
      <c r="E141" s="3" t="s">
        <v>92</v>
      </c>
      <c r="F141" s="1">
        <v>133</v>
      </c>
      <c r="G141" s="1">
        <v>139</v>
      </c>
      <c r="H141" s="1">
        <f t="shared" si="9"/>
        <v>272</v>
      </c>
      <c r="I141" s="1">
        <v>1388</v>
      </c>
      <c r="J141" s="1">
        <v>12</v>
      </c>
      <c r="K141" s="1">
        <v>1384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3" t="s">
        <v>157</v>
      </c>
      <c r="X141" s="3"/>
      <c r="Y141" s="4"/>
    </row>
    <row r="142" spans="1:25" s="10" customFormat="1" ht="26.25" customHeight="1" x14ac:dyDescent="0.25">
      <c r="A142" s="57"/>
      <c r="B142" s="58"/>
      <c r="C142" s="59"/>
      <c r="D142" s="9">
        <v>137</v>
      </c>
      <c r="E142" s="3" t="s">
        <v>202</v>
      </c>
      <c r="F142" s="1"/>
      <c r="G142" s="1"/>
      <c r="H142" s="1">
        <f t="shared" si="9"/>
        <v>0</v>
      </c>
      <c r="I142" s="1"/>
      <c r="J142" s="1">
        <v>12</v>
      </c>
      <c r="K142" s="1">
        <v>1222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3" t="s">
        <v>157</v>
      </c>
      <c r="X142" s="3"/>
      <c r="Y142" s="4"/>
    </row>
    <row r="143" spans="1:25" s="10" customFormat="1" ht="26.25" customHeight="1" x14ac:dyDescent="0.25">
      <c r="A143" s="57"/>
      <c r="B143" s="58"/>
      <c r="C143" s="59"/>
      <c r="D143" s="3">
        <v>138</v>
      </c>
      <c r="E143" s="3" t="s">
        <v>202</v>
      </c>
      <c r="F143" s="1">
        <v>0</v>
      </c>
      <c r="G143" s="1">
        <v>0</v>
      </c>
      <c r="H143" s="1">
        <f t="shared" si="9"/>
        <v>0</v>
      </c>
      <c r="I143" s="1">
        <v>1387</v>
      </c>
      <c r="J143" s="1">
        <v>12</v>
      </c>
      <c r="K143" s="1">
        <v>1450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3" t="s">
        <v>157</v>
      </c>
      <c r="X143" s="3"/>
      <c r="Y143" s="4"/>
    </row>
    <row r="144" spans="1:25" s="10" customFormat="1" ht="26.25" customHeight="1" x14ac:dyDescent="0.25">
      <c r="A144" s="57"/>
      <c r="B144" s="58"/>
      <c r="C144" s="59"/>
      <c r="D144" s="9">
        <v>139</v>
      </c>
      <c r="E144" s="3" t="s">
        <v>217</v>
      </c>
      <c r="F144" s="1">
        <v>243</v>
      </c>
      <c r="G144" s="1">
        <v>239</v>
      </c>
      <c r="H144" s="1">
        <v>482</v>
      </c>
      <c r="I144" s="1"/>
      <c r="J144" s="1"/>
      <c r="K144" s="1">
        <v>0</v>
      </c>
      <c r="L144" s="1"/>
      <c r="M144" s="1"/>
      <c r="N144" s="1"/>
      <c r="O144" s="1"/>
      <c r="P144" s="1">
        <v>1</v>
      </c>
      <c r="Q144" s="1">
        <v>1402</v>
      </c>
      <c r="R144" s="1">
        <v>1200</v>
      </c>
      <c r="S144" s="1"/>
      <c r="T144" s="1"/>
      <c r="U144" s="1"/>
      <c r="V144" s="1"/>
      <c r="W144" s="3"/>
      <c r="X144" s="3"/>
      <c r="Y144" s="4"/>
    </row>
    <row r="145" spans="1:25" s="10" customFormat="1" ht="26.25" customHeight="1" x14ac:dyDescent="0.25">
      <c r="A145" s="57"/>
      <c r="B145" s="58"/>
      <c r="C145" s="59"/>
      <c r="D145" s="3">
        <v>140</v>
      </c>
      <c r="E145" s="3" t="s">
        <v>221</v>
      </c>
      <c r="F145" s="1">
        <v>1232</v>
      </c>
      <c r="G145" s="1">
        <v>1261</v>
      </c>
      <c r="H145" s="1">
        <v>2493</v>
      </c>
      <c r="I145" s="1"/>
      <c r="J145" s="1"/>
      <c r="K145" s="1">
        <v>0</v>
      </c>
      <c r="L145" s="1"/>
      <c r="M145" s="1"/>
      <c r="N145" s="1"/>
      <c r="O145" s="1"/>
      <c r="P145" s="1">
        <v>1</v>
      </c>
      <c r="Q145" s="1">
        <v>1402</v>
      </c>
      <c r="R145" s="1">
        <v>1200</v>
      </c>
      <c r="S145" s="1"/>
      <c r="T145" s="1"/>
      <c r="U145" s="1"/>
      <c r="V145" s="1"/>
      <c r="W145" s="3"/>
      <c r="X145" s="3"/>
      <c r="Y145" s="4"/>
    </row>
    <row r="146" spans="1:25" s="10" customFormat="1" ht="26.25" customHeight="1" x14ac:dyDescent="0.25">
      <c r="A146" s="57"/>
      <c r="B146" s="58"/>
      <c r="C146" s="59"/>
      <c r="D146" s="3">
        <v>141</v>
      </c>
      <c r="E146" s="3" t="s">
        <v>203</v>
      </c>
      <c r="F146" s="1">
        <v>93</v>
      </c>
      <c r="G146" s="1">
        <v>115</v>
      </c>
      <c r="H146" s="1">
        <f t="shared" si="9"/>
        <v>208</v>
      </c>
      <c r="I146" s="1"/>
      <c r="J146" s="1"/>
      <c r="K146" s="1">
        <v>0</v>
      </c>
      <c r="L146" s="1">
        <v>1400</v>
      </c>
      <c r="M146" s="1"/>
      <c r="N146" s="1">
        <v>1200</v>
      </c>
      <c r="O146" s="1"/>
      <c r="P146" s="1">
        <v>1</v>
      </c>
      <c r="Q146" s="1">
        <v>1400</v>
      </c>
      <c r="R146" s="1">
        <v>1200</v>
      </c>
      <c r="S146" s="1"/>
      <c r="T146" s="1"/>
      <c r="U146" s="1"/>
      <c r="V146" s="1"/>
      <c r="W146" s="3" t="s">
        <v>157</v>
      </c>
      <c r="X146" s="3"/>
      <c r="Y146" s="4"/>
    </row>
    <row r="147" spans="1:25" s="10" customFormat="1" ht="26.25" customHeight="1" x14ac:dyDescent="0.25">
      <c r="A147" s="57">
        <v>25</v>
      </c>
      <c r="B147" s="58" t="s">
        <v>126</v>
      </c>
      <c r="C147" s="59" t="s">
        <v>99</v>
      </c>
      <c r="D147" s="9">
        <v>142</v>
      </c>
      <c r="E147" s="3" t="s">
        <v>74</v>
      </c>
      <c r="F147" s="1">
        <v>516</v>
      </c>
      <c r="G147" s="1">
        <v>623</v>
      </c>
      <c r="H147" s="1">
        <f t="shared" si="9"/>
        <v>1139</v>
      </c>
      <c r="I147" s="1"/>
      <c r="J147" s="1"/>
      <c r="K147" s="1">
        <v>0</v>
      </c>
      <c r="L147" s="1">
        <v>1387</v>
      </c>
      <c r="M147" s="1"/>
      <c r="N147" s="1">
        <v>20000</v>
      </c>
      <c r="O147" s="1">
        <v>2</v>
      </c>
      <c r="P147" s="1"/>
      <c r="Q147" s="1">
        <v>1387</v>
      </c>
      <c r="R147" s="1">
        <v>20000</v>
      </c>
      <c r="S147" s="1"/>
      <c r="T147" s="1"/>
      <c r="U147" s="1"/>
      <c r="V147" s="1"/>
      <c r="W147" s="3" t="s">
        <v>157</v>
      </c>
      <c r="X147" s="3"/>
      <c r="Y147" s="4"/>
    </row>
    <row r="148" spans="1:25" s="10" customFormat="1" ht="26.25" customHeight="1" x14ac:dyDescent="0.25">
      <c r="A148" s="57"/>
      <c r="B148" s="58"/>
      <c r="C148" s="59"/>
      <c r="D148" s="3">
        <v>143</v>
      </c>
      <c r="E148" s="3" t="s">
        <v>75</v>
      </c>
      <c r="F148" s="1">
        <v>1020</v>
      </c>
      <c r="G148" s="1">
        <v>1063</v>
      </c>
      <c r="H148" s="1">
        <f t="shared" ref="H148:H163" si="12">F148+G148</f>
        <v>2083</v>
      </c>
      <c r="I148" s="1">
        <v>1395</v>
      </c>
      <c r="J148" s="1">
        <v>12</v>
      </c>
      <c r="K148" s="1">
        <v>1330</v>
      </c>
      <c r="L148" s="1">
        <v>1384</v>
      </c>
      <c r="M148" s="1"/>
      <c r="N148" s="1">
        <v>7000</v>
      </c>
      <c r="O148" s="1">
        <v>1</v>
      </c>
      <c r="P148" s="1"/>
      <c r="Q148" s="1"/>
      <c r="R148" s="1">
        <v>7000</v>
      </c>
      <c r="S148" s="1"/>
      <c r="T148" s="1"/>
      <c r="U148" s="1"/>
      <c r="V148" s="1"/>
      <c r="W148" s="3" t="s">
        <v>157</v>
      </c>
      <c r="X148" s="3"/>
      <c r="Y148" s="4"/>
    </row>
    <row r="149" spans="1:25" s="10" customFormat="1" ht="26.25" customHeight="1" x14ac:dyDescent="0.25">
      <c r="A149" s="57"/>
      <c r="B149" s="58"/>
      <c r="C149" s="59"/>
      <c r="D149" s="3">
        <v>144</v>
      </c>
      <c r="E149" s="3" t="s">
        <v>76</v>
      </c>
      <c r="F149" s="1">
        <v>373</v>
      </c>
      <c r="G149" s="1">
        <v>424</v>
      </c>
      <c r="H149" s="1">
        <f t="shared" si="12"/>
        <v>797</v>
      </c>
      <c r="I149" s="1">
        <v>1385</v>
      </c>
      <c r="J149" s="1">
        <v>12</v>
      </c>
      <c r="K149" s="1">
        <v>1300</v>
      </c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3" t="s">
        <v>157</v>
      </c>
      <c r="X149" s="3"/>
      <c r="Y149" s="4"/>
    </row>
    <row r="150" spans="1:25" s="10" customFormat="1" ht="26.25" customHeight="1" x14ac:dyDescent="0.25">
      <c r="A150" s="57"/>
      <c r="B150" s="58"/>
      <c r="C150" s="59"/>
      <c r="D150" s="9">
        <v>145</v>
      </c>
      <c r="E150" s="3" t="s">
        <v>137</v>
      </c>
      <c r="F150" s="1">
        <v>703</v>
      </c>
      <c r="G150" s="1">
        <v>768</v>
      </c>
      <c r="H150" s="1">
        <f t="shared" si="12"/>
        <v>1471</v>
      </c>
      <c r="I150" s="1">
        <v>1387</v>
      </c>
      <c r="J150" s="1">
        <v>12</v>
      </c>
      <c r="K150" s="1">
        <v>1450</v>
      </c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3" t="s">
        <v>157</v>
      </c>
      <c r="X150" s="3"/>
      <c r="Y150" s="4"/>
    </row>
    <row r="151" spans="1:25" s="10" customFormat="1" ht="26.25" customHeight="1" x14ac:dyDescent="0.25">
      <c r="A151" s="57"/>
      <c r="B151" s="58"/>
      <c r="C151" s="59"/>
      <c r="D151" s="3">
        <v>146</v>
      </c>
      <c r="E151" s="3" t="s">
        <v>204</v>
      </c>
      <c r="F151" s="1">
        <v>190</v>
      </c>
      <c r="G151" s="1">
        <v>182</v>
      </c>
      <c r="H151" s="1">
        <f t="shared" si="12"/>
        <v>372</v>
      </c>
      <c r="I151" s="1">
        <v>1387</v>
      </c>
      <c r="J151" s="1">
        <v>12</v>
      </c>
      <c r="K151" s="1">
        <v>1450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3" t="s">
        <v>157</v>
      </c>
      <c r="X151" s="3"/>
      <c r="Y151" s="4"/>
    </row>
    <row r="152" spans="1:25" s="10" customFormat="1" ht="26.25" customHeight="1" x14ac:dyDescent="0.25">
      <c r="A152" s="57"/>
      <c r="B152" s="58"/>
      <c r="C152" s="59"/>
      <c r="D152" s="3">
        <v>147</v>
      </c>
      <c r="E152" s="3" t="s">
        <v>77</v>
      </c>
      <c r="F152" s="1">
        <v>1457</v>
      </c>
      <c r="G152" s="1">
        <v>1592</v>
      </c>
      <c r="H152" s="1">
        <f t="shared" si="12"/>
        <v>3049</v>
      </c>
      <c r="I152" s="1">
        <v>1393</v>
      </c>
      <c r="J152" s="1">
        <v>12</v>
      </c>
      <c r="K152" s="1">
        <v>1600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3" t="s">
        <v>157</v>
      </c>
      <c r="X152" s="3"/>
      <c r="Y152" s="4"/>
    </row>
    <row r="153" spans="1:25" s="10" customFormat="1" ht="26.25" customHeight="1" x14ac:dyDescent="0.25">
      <c r="A153" s="57"/>
      <c r="B153" s="58"/>
      <c r="C153" s="59"/>
      <c r="D153" s="9">
        <v>148</v>
      </c>
      <c r="E153" s="3" t="s">
        <v>78</v>
      </c>
      <c r="F153" s="1">
        <v>295</v>
      </c>
      <c r="G153" s="1">
        <v>333</v>
      </c>
      <c r="H153" s="1">
        <f t="shared" si="12"/>
        <v>628</v>
      </c>
      <c r="I153" s="1"/>
      <c r="J153" s="1"/>
      <c r="K153" s="1">
        <v>0</v>
      </c>
      <c r="L153" s="1">
        <v>1390</v>
      </c>
      <c r="M153" s="1"/>
      <c r="N153" s="1">
        <v>10000</v>
      </c>
      <c r="O153" s="1"/>
      <c r="P153" s="1"/>
      <c r="Q153" s="1"/>
      <c r="R153" s="1"/>
      <c r="S153" s="1"/>
      <c r="T153" s="1">
        <v>1</v>
      </c>
      <c r="U153" s="1"/>
      <c r="V153" s="1">
        <v>10000</v>
      </c>
      <c r="W153" s="3" t="s">
        <v>157</v>
      </c>
      <c r="X153" s="3"/>
      <c r="Y153" s="4"/>
    </row>
    <row r="154" spans="1:25" s="10" customFormat="1" ht="26.25" customHeight="1" x14ac:dyDescent="0.25">
      <c r="A154" s="57"/>
      <c r="B154" s="58"/>
      <c r="C154" s="59"/>
      <c r="D154" s="3">
        <v>149</v>
      </c>
      <c r="E154" s="3" t="s">
        <v>205</v>
      </c>
      <c r="F154" s="1">
        <v>965</v>
      </c>
      <c r="G154" s="1">
        <v>990</v>
      </c>
      <c r="H154" s="1">
        <f t="shared" si="12"/>
        <v>1955</v>
      </c>
      <c r="I154" s="1">
        <v>1396</v>
      </c>
      <c r="J154" s="1">
        <v>12</v>
      </c>
      <c r="K154" s="1">
        <v>1400</v>
      </c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3" t="s">
        <v>157</v>
      </c>
      <c r="X154" s="3"/>
      <c r="Y154" s="4"/>
    </row>
    <row r="155" spans="1:25" s="10" customFormat="1" ht="26.25" customHeight="1" x14ac:dyDescent="0.25">
      <c r="A155" s="57"/>
      <c r="B155" s="58"/>
      <c r="C155" s="59"/>
      <c r="D155" s="3">
        <v>150</v>
      </c>
      <c r="E155" s="3" t="s">
        <v>79</v>
      </c>
      <c r="F155" s="1">
        <v>830</v>
      </c>
      <c r="G155" s="1">
        <v>856</v>
      </c>
      <c r="H155" s="1">
        <f t="shared" si="12"/>
        <v>1686</v>
      </c>
      <c r="I155" s="1">
        <v>1391</v>
      </c>
      <c r="J155" s="1"/>
      <c r="K155" s="1">
        <v>30</v>
      </c>
      <c r="L155" s="1">
        <v>1391</v>
      </c>
      <c r="M155" s="1"/>
      <c r="N155" s="1">
        <v>10000</v>
      </c>
      <c r="O155" s="1"/>
      <c r="P155" s="1"/>
      <c r="Q155" s="1"/>
      <c r="R155" s="1"/>
      <c r="S155" s="1"/>
      <c r="T155" s="1">
        <v>1</v>
      </c>
      <c r="U155" s="1"/>
      <c r="V155" s="1">
        <v>10030</v>
      </c>
      <c r="W155" s="3" t="s">
        <v>157</v>
      </c>
      <c r="X155" s="3"/>
      <c r="Y155" s="4"/>
    </row>
    <row r="156" spans="1:25" s="10" customFormat="1" ht="26.25" customHeight="1" x14ac:dyDescent="0.25">
      <c r="A156" s="57"/>
      <c r="B156" s="58"/>
      <c r="C156" s="59"/>
      <c r="D156" s="9">
        <v>151</v>
      </c>
      <c r="E156" s="3" t="s">
        <v>80</v>
      </c>
      <c r="F156" s="1">
        <v>597</v>
      </c>
      <c r="G156" s="1">
        <v>618</v>
      </c>
      <c r="H156" s="1">
        <f t="shared" si="12"/>
        <v>1215</v>
      </c>
      <c r="I156" s="1">
        <v>1391</v>
      </c>
      <c r="J156" s="1"/>
      <c r="K156" s="1">
        <v>30</v>
      </c>
      <c r="L156" s="1">
        <v>1391</v>
      </c>
      <c r="M156" s="1"/>
      <c r="N156" s="1">
        <v>10000</v>
      </c>
      <c r="O156" s="1"/>
      <c r="P156" s="1"/>
      <c r="Q156" s="1"/>
      <c r="R156" s="1"/>
      <c r="S156" s="1"/>
      <c r="T156" s="1">
        <v>1</v>
      </c>
      <c r="U156" s="1"/>
      <c r="V156" s="1">
        <v>10030</v>
      </c>
      <c r="W156" s="3" t="s">
        <v>157</v>
      </c>
      <c r="X156" s="3"/>
      <c r="Y156" s="4"/>
    </row>
    <row r="157" spans="1:25" s="10" customFormat="1" ht="26.25" customHeight="1" x14ac:dyDescent="0.25">
      <c r="A157" s="57"/>
      <c r="B157" s="58"/>
      <c r="C157" s="59"/>
      <c r="D157" s="3">
        <v>152</v>
      </c>
      <c r="E157" s="3" t="s">
        <v>81</v>
      </c>
      <c r="F157" s="1">
        <v>707</v>
      </c>
      <c r="G157" s="1">
        <v>750</v>
      </c>
      <c r="H157" s="1">
        <f t="shared" si="12"/>
        <v>1457</v>
      </c>
      <c r="I157" s="1"/>
      <c r="J157" s="1"/>
      <c r="K157" s="1">
        <v>0</v>
      </c>
      <c r="L157" s="1">
        <v>1391</v>
      </c>
      <c r="M157" s="1"/>
      <c r="N157" s="1">
        <v>1125</v>
      </c>
      <c r="O157" s="1"/>
      <c r="P157" s="1"/>
      <c r="Q157" s="1"/>
      <c r="R157" s="1"/>
      <c r="S157" s="1"/>
      <c r="T157" s="1">
        <v>1</v>
      </c>
      <c r="U157" s="1"/>
      <c r="V157" s="1">
        <v>1125</v>
      </c>
      <c r="W157" s="3" t="s">
        <v>157</v>
      </c>
      <c r="X157" s="3"/>
      <c r="Y157" s="4"/>
    </row>
    <row r="158" spans="1:25" s="10" customFormat="1" ht="26.25" customHeight="1" x14ac:dyDescent="0.25">
      <c r="A158" s="57"/>
      <c r="B158" s="58"/>
      <c r="C158" s="59"/>
      <c r="D158" s="3">
        <v>153</v>
      </c>
      <c r="E158" s="3" t="s">
        <v>82</v>
      </c>
      <c r="F158" s="1">
        <v>252</v>
      </c>
      <c r="G158" s="1">
        <v>243</v>
      </c>
      <c r="H158" s="1">
        <f t="shared" si="12"/>
        <v>495</v>
      </c>
      <c r="I158" s="1">
        <v>1391</v>
      </c>
      <c r="J158" s="1"/>
      <c r="K158" s="1">
        <v>30</v>
      </c>
      <c r="L158" s="1">
        <v>1391</v>
      </c>
      <c r="M158" s="1"/>
      <c r="N158" s="1">
        <v>10000</v>
      </c>
      <c r="O158" s="1"/>
      <c r="P158" s="1"/>
      <c r="Q158" s="1"/>
      <c r="R158" s="1"/>
      <c r="S158" s="1"/>
      <c r="T158" s="1">
        <v>1</v>
      </c>
      <c r="U158" s="1"/>
      <c r="V158" s="1">
        <v>10030</v>
      </c>
      <c r="W158" s="3" t="s">
        <v>157</v>
      </c>
      <c r="X158" s="3"/>
      <c r="Y158" s="4"/>
    </row>
    <row r="159" spans="1:25" s="10" customFormat="1" ht="26.25" customHeight="1" x14ac:dyDescent="0.25">
      <c r="A159" s="57"/>
      <c r="B159" s="58"/>
      <c r="C159" s="59"/>
      <c r="D159" s="9">
        <v>154</v>
      </c>
      <c r="E159" s="3" t="s">
        <v>138</v>
      </c>
      <c r="F159" s="1">
        <v>269</v>
      </c>
      <c r="G159" s="1">
        <v>268</v>
      </c>
      <c r="H159" s="1">
        <f t="shared" si="12"/>
        <v>537</v>
      </c>
      <c r="I159" s="1"/>
      <c r="J159" s="1"/>
      <c r="K159" s="1">
        <v>0</v>
      </c>
      <c r="L159" s="1">
        <v>1391</v>
      </c>
      <c r="M159" s="1"/>
      <c r="N159" s="1">
        <v>1125</v>
      </c>
      <c r="O159" s="1"/>
      <c r="P159" s="1"/>
      <c r="Q159" s="1"/>
      <c r="R159" s="1"/>
      <c r="S159" s="1"/>
      <c r="T159" s="1">
        <v>1</v>
      </c>
      <c r="U159" s="1"/>
      <c r="V159" s="1">
        <v>1125</v>
      </c>
      <c r="W159" s="3" t="s">
        <v>157</v>
      </c>
      <c r="X159" s="3"/>
      <c r="Y159" s="4"/>
    </row>
    <row r="160" spans="1:25" s="10" customFormat="1" ht="26.25" customHeight="1" x14ac:dyDescent="0.25">
      <c r="A160" s="57"/>
      <c r="B160" s="58"/>
      <c r="C160" s="59"/>
      <c r="D160" s="3">
        <v>155</v>
      </c>
      <c r="E160" s="3" t="s">
        <v>186</v>
      </c>
      <c r="F160" s="1">
        <v>329</v>
      </c>
      <c r="G160" s="1">
        <v>360</v>
      </c>
      <c r="H160" s="1">
        <v>689</v>
      </c>
      <c r="I160" s="1"/>
      <c r="J160" s="1"/>
      <c r="K160" s="1">
        <v>0</v>
      </c>
      <c r="L160" s="1">
        <v>1398</v>
      </c>
      <c r="M160" s="1"/>
      <c r="N160" s="1">
        <v>1200</v>
      </c>
      <c r="O160" s="1"/>
      <c r="P160" s="1">
        <v>1</v>
      </c>
      <c r="Q160" s="1">
        <v>1398</v>
      </c>
      <c r="R160" s="1">
        <v>1200</v>
      </c>
      <c r="S160" s="1"/>
      <c r="T160" s="1"/>
      <c r="U160" s="1"/>
      <c r="V160" s="1"/>
      <c r="W160" s="3" t="s">
        <v>157</v>
      </c>
      <c r="X160" s="3"/>
      <c r="Y160" s="4"/>
    </row>
    <row r="161" spans="1:25" s="10" customFormat="1" ht="26.25" customHeight="1" x14ac:dyDescent="0.25">
      <c r="A161" s="57"/>
      <c r="B161" s="58"/>
      <c r="C161" s="59"/>
      <c r="D161" s="3">
        <v>156</v>
      </c>
      <c r="E161" s="3" t="s">
        <v>83</v>
      </c>
      <c r="F161" s="1">
        <v>857</v>
      </c>
      <c r="G161" s="1">
        <v>957</v>
      </c>
      <c r="H161" s="1">
        <f t="shared" si="12"/>
        <v>1814</v>
      </c>
      <c r="I161" s="1">
        <v>1391</v>
      </c>
      <c r="J161" s="1">
        <v>12</v>
      </c>
      <c r="K161" s="1">
        <v>1500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3" t="s">
        <v>157</v>
      </c>
      <c r="X161" s="3"/>
      <c r="Y161" s="4"/>
    </row>
    <row r="162" spans="1:25" s="10" customFormat="1" ht="26.25" customHeight="1" x14ac:dyDescent="0.25">
      <c r="A162" s="57"/>
      <c r="B162" s="58"/>
      <c r="C162" s="59"/>
      <c r="D162" s="9">
        <v>157</v>
      </c>
      <c r="E162" s="3" t="s">
        <v>84</v>
      </c>
      <c r="F162" s="1">
        <v>485</v>
      </c>
      <c r="G162" s="1">
        <v>547</v>
      </c>
      <c r="H162" s="1">
        <f t="shared" si="12"/>
        <v>1032</v>
      </c>
      <c r="I162" s="1">
        <v>1390</v>
      </c>
      <c r="J162" s="1">
        <v>12</v>
      </c>
      <c r="K162" s="1">
        <v>1200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3" t="s">
        <v>157</v>
      </c>
      <c r="X162" s="3"/>
      <c r="Y162" s="4"/>
    </row>
    <row r="163" spans="1:25" s="10" customFormat="1" ht="26.25" customHeight="1" x14ac:dyDescent="0.25">
      <c r="A163" s="57">
        <v>26</v>
      </c>
      <c r="B163" s="58" t="s">
        <v>206</v>
      </c>
      <c r="C163" s="59" t="s">
        <v>139</v>
      </c>
      <c r="D163" s="9">
        <v>158</v>
      </c>
      <c r="E163" s="3" t="s">
        <v>85</v>
      </c>
      <c r="F163" s="1">
        <v>1538</v>
      </c>
      <c r="G163" s="1">
        <v>1593</v>
      </c>
      <c r="H163" s="1">
        <f t="shared" si="12"/>
        <v>3131</v>
      </c>
      <c r="I163" s="1">
        <v>1384</v>
      </c>
      <c r="J163" s="1">
        <v>12</v>
      </c>
      <c r="K163" s="1">
        <v>2000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3" t="s">
        <v>157</v>
      </c>
      <c r="X163" s="3"/>
      <c r="Y163" s="4"/>
    </row>
    <row r="164" spans="1:25" s="10" customFormat="1" ht="26.25" customHeight="1" x14ac:dyDescent="0.25">
      <c r="A164" s="57"/>
      <c r="B164" s="58"/>
      <c r="C164" s="59"/>
      <c r="D164" s="3">
        <v>159</v>
      </c>
      <c r="E164" s="3" t="s">
        <v>86</v>
      </c>
      <c r="F164" s="1">
        <v>840</v>
      </c>
      <c r="G164" s="1">
        <v>875</v>
      </c>
      <c r="H164" s="1">
        <f>F164+G164</f>
        <v>1715</v>
      </c>
      <c r="I164" s="1">
        <v>1387</v>
      </c>
      <c r="J164" s="1">
        <v>12</v>
      </c>
      <c r="K164" s="1">
        <v>1450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3" t="s">
        <v>157</v>
      </c>
      <c r="X164" s="3"/>
      <c r="Y164" s="4"/>
    </row>
    <row r="165" spans="1:25" s="10" customFormat="1" ht="26.25" customHeight="1" x14ac:dyDescent="0.25">
      <c r="A165" s="57"/>
      <c r="B165" s="58"/>
      <c r="C165" s="59"/>
      <c r="D165" s="3">
        <v>160</v>
      </c>
      <c r="E165" s="3" t="s">
        <v>93</v>
      </c>
      <c r="F165" s="1">
        <v>137</v>
      </c>
      <c r="G165" s="1">
        <v>149</v>
      </c>
      <c r="H165" s="1">
        <f t="shared" ref="H165" si="13">F165+G165</f>
        <v>286</v>
      </c>
      <c r="I165" s="1"/>
      <c r="J165" s="1"/>
      <c r="K165" s="1">
        <v>0</v>
      </c>
      <c r="L165" s="1">
        <v>1390</v>
      </c>
      <c r="M165" s="1"/>
      <c r="N165" s="1">
        <v>1125</v>
      </c>
      <c r="O165" s="1"/>
      <c r="P165" s="1"/>
      <c r="Q165" s="1"/>
      <c r="R165" s="1"/>
      <c r="S165" s="1"/>
      <c r="T165" s="1">
        <v>1</v>
      </c>
      <c r="U165" s="1"/>
      <c r="V165" s="1">
        <v>1125</v>
      </c>
      <c r="W165" s="3" t="s">
        <v>157</v>
      </c>
      <c r="X165" s="3"/>
      <c r="Y165" s="4"/>
    </row>
    <row r="166" spans="1:25" s="10" customFormat="1" ht="26.25" customHeight="1" x14ac:dyDescent="0.25">
      <c r="A166" s="57"/>
      <c r="B166" s="58"/>
      <c r="C166" s="59"/>
      <c r="D166" s="9">
        <v>161</v>
      </c>
      <c r="E166" s="3" t="s">
        <v>87</v>
      </c>
      <c r="F166" s="1">
        <v>429</v>
      </c>
      <c r="G166" s="1">
        <v>443</v>
      </c>
      <c r="H166" s="1">
        <f t="shared" ref="H166:H170" si="14">F166+G166</f>
        <v>872</v>
      </c>
      <c r="I166" s="1">
        <v>1387</v>
      </c>
      <c r="J166" s="1">
        <v>12</v>
      </c>
      <c r="K166" s="1">
        <v>1450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3" t="s">
        <v>157</v>
      </c>
      <c r="X166" s="3"/>
      <c r="Y166" s="4"/>
    </row>
    <row r="167" spans="1:25" s="10" customFormat="1" ht="26.25" customHeight="1" x14ac:dyDescent="0.25">
      <c r="A167" s="57"/>
      <c r="B167" s="58"/>
      <c r="C167" s="59"/>
      <c r="D167" s="3">
        <v>162</v>
      </c>
      <c r="E167" s="3" t="s">
        <v>88</v>
      </c>
      <c r="F167" s="1">
        <v>841</v>
      </c>
      <c r="G167" s="1">
        <v>831</v>
      </c>
      <c r="H167" s="1">
        <f t="shared" si="14"/>
        <v>1672</v>
      </c>
      <c r="I167" s="1">
        <v>1390</v>
      </c>
      <c r="J167" s="1">
        <v>12</v>
      </c>
      <c r="K167" s="1">
        <v>1300</v>
      </c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3" t="s">
        <v>157</v>
      </c>
      <c r="X167" s="3"/>
      <c r="Y167" s="4"/>
    </row>
    <row r="168" spans="1:25" s="10" customFormat="1" ht="26.25" customHeight="1" x14ac:dyDescent="0.25">
      <c r="A168" s="57"/>
      <c r="B168" s="58"/>
      <c r="C168" s="59" t="s">
        <v>99</v>
      </c>
      <c r="D168" s="9">
        <v>163</v>
      </c>
      <c r="E168" s="3" t="s">
        <v>89</v>
      </c>
      <c r="F168" s="1">
        <v>1351</v>
      </c>
      <c r="G168" s="1">
        <v>1409</v>
      </c>
      <c r="H168" s="1">
        <f t="shared" si="14"/>
        <v>2760</v>
      </c>
      <c r="I168" s="1">
        <v>1390</v>
      </c>
      <c r="J168" s="1">
        <v>11</v>
      </c>
      <c r="K168" s="1">
        <v>1331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3" t="s">
        <v>157</v>
      </c>
      <c r="X168" s="3"/>
      <c r="Y168" s="4"/>
    </row>
    <row r="169" spans="1:25" s="10" customFormat="1" ht="26.25" customHeight="1" x14ac:dyDescent="0.25">
      <c r="A169" s="57"/>
      <c r="B169" s="58"/>
      <c r="C169" s="59"/>
      <c r="D169" s="3">
        <v>164</v>
      </c>
      <c r="E169" s="3" t="s">
        <v>227</v>
      </c>
      <c r="F169" s="1"/>
      <c r="G169" s="1"/>
      <c r="H169" s="1"/>
      <c r="I169" s="1"/>
      <c r="J169" s="1"/>
      <c r="K169" s="1">
        <v>0</v>
      </c>
      <c r="L169" s="1"/>
      <c r="M169" s="1"/>
      <c r="N169" s="1"/>
      <c r="O169" s="1"/>
      <c r="P169" s="1">
        <v>1</v>
      </c>
      <c r="Q169" s="1">
        <v>1402</v>
      </c>
      <c r="R169" s="1">
        <v>1200</v>
      </c>
      <c r="S169" s="1"/>
      <c r="T169" s="1"/>
      <c r="U169" s="1"/>
      <c r="V169" s="1"/>
      <c r="W169" s="3" t="s">
        <v>157</v>
      </c>
      <c r="X169" s="3"/>
      <c r="Y169" s="4"/>
    </row>
    <row r="170" spans="1:25" s="10" customFormat="1" ht="26.25" customHeight="1" x14ac:dyDescent="0.25">
      <c r="A170" s="57"/>
      <c r="B170" s="58"/>
      <c r="C170" s="59"/>
      <c r="D170" s="3">
        <v>165</v>
      </c>
      <c r="E170" s="3" t="s">
        <v>90</v>
      </c>
      <c r="F170" s="1">
        <v>509</v>
      </c>
      <c r="G170" s="1">
        <v>549</v>
      </c>
      <c r="H170" s="1">
        <f t="shared" si="14"/>
        <v>1058</v>
      </c>
      <c r="I170" s="1">
        <v>1391</v>
      </c>
      <c r="J170" s="1">
        <v>12</v>
      </c>
      <c r="K170" s="1">
        <v>1500</v>
      </c>
      <c r="L170" s="1">
        <v>1396</v>
      </c>
      <c r="M170" s="1"/>
      <c r="N170" s="1">
        <v>1200</v>
      </c>
      <c r="O170" s="1"/>
      <c r="P170" s="1">
        <v>1</v>
      </c>
      <c r="Q170" s="1">
        <v>1396</v>
      </c>
      <c r="R170" s="1">
        <v>1200</v>
      </c>
      <c r="S170" s="1"/>
      <c r="T170" s="1"/>
      <c r="U170" s="1"/>
      <c r="V170" s="1"/>
      <c r="W170" s="3" t="s">
        <v>157</v>
      </c>
      <c r="X170" s="3"/>
      <c r="Y170" s="4"/>
    </row>
    <row r="171" spans="1:25" s="10" customFormat="1" ht="26.25" customHeight="1" thickBot="1" x14ac:dyDescent="0.3">
      <c r="A171" s="28">
        <v>27</v>
      </c>
      <c r="B171" s="29" t="s">
        <v>211</v>
      </c>
      <c r="C171" s="30" t="s">
        <v>212</v>
      </c>
      <c r="D171" s="9">
        <v>166</v>
      </c>
      <c r="E171" s="7" t="s">
        <v>213</v>
      </c>
      <c r="F171" s="31">
        <v>1109</v>
      </c>
      <c r="G171" s="31">
        <v>1149</v>
      </c>
      <c r="H171" s="31">
        <v>2258</v>
      </c>
      <c r="I171" s="31"/>
      <c r="J171" s="31"/>
      <c r="K171" s="31">
        <v>0</v>
      </c>
      <c r="L171" s="31"/>
      <c r="M171" s="31"/>
      <c r="N171" s="31"/>
      <c r="O171" s="31"/>
      <c r="P171" s="31">
        <v>1</v>
      </c>
      <c r="Q171" s="31">
        <v>1401</v>
      </c>
      <c r="R171" s="31">
        <v>1200</v>
      </c>
      <c r="S171" s="31"/>
      <c r="T171" s="31"/>
      <c r="U171" s="31"/>
      <c r="V171" s="31"/>
      <c r="W171" s="7"/>
      <c r="X171" s="7"/>
      <c r="Y171" s="8"/>
    </row>
    <row r="172" spans="1:25" s="13" customFormat="1" ht="32.25" customHeight="1" thickBot="1" x14ac:dyDescent="0.3">
      <c r="A172" s="63" t="s">
        <v>6</v>
      </c>
      <c r="B172" s="64"/>
      <c r="C172" s="64"/>
      <c r="D172" s="64"/>
      <c r="E172" s="64"/>
      <c r="F172" s="32">
        <f>SUM(F6:F171)</f>
        <v>140114</v>
      </c>
      <c r="G172" s="32">
        <f>SUM(G6:G171)</f>
        <v>147981</v>
      </c>
      <c r="H172" s="32">
        <f>SUM(H6:H171)</f>
        <v>287545</v>
      </c>
      <c r="I172" s="32" t="s">
        <v>222</v>
      </c>
      <c r="J172" s="32" t="s">
        <v>233</v>
      </c>
      <c r="K172" s="32">
        <f>SUM(K6:K171)</f>
        <v>85937</v>
      </c>
      <c r="L172" s="32" t="s">
        <v>222</v>
      </c>
      <c r="M172" s="32">
        <v>75</v>
      </c>
      <c r="N172" s="32">
        <f t="shared" ref="N172:V172" si="15">SUM(N6:N170)</f>
        <v>422786</v>
      </c>
      <c r="O172" s="32">
        <f t="shared" si="15"/>
        <v>5</v>
      </c>
      <c r="P172" s="32">
        <v>49</v>
      </c>
      <c r="Q172" s="32" t="s">
        <v>222</v>
      </c>
      <c r="R172" s="32">
        <f t="shared" si="15"/>
        <v>109159</v>
      </c>
      <c r="S172" s="32">
        <f t="shared" si="15"/>
        <v>0</v>
      </c>
      <c r="T172" s="32">
        <f t="shared" si="15"/>
        <v>48</v>
      </c>
      <c r="U172" s="32">
        <f t="shared" si="15"/>
        <v>0</v>
      </c>
      <c r="V172" s="32">
        <f t="shared" si="15"/>
        <v>340845</v>
      </c>
      <c r="W172" s="33">
        <v>161</v>
      </c>
      <c r="X172" s="33" t="s">
        <v>222</v>
      </c>
      <c r="Y172" s="34" t="s">
        <v>222</v>
      </c>
    </row>
    <row r="173" spans="1:25" x14ac:dyDescent="0.25">
      <c r="B173" s="27" t="s">
        <v>131</v>
      </c>
      <c r="C173" s="26" t="s">
        <v>185</v>
      </c>
      <c r="H173" s="15"/>
      <c r="K173" s="15"/>
    </row>
    <row r="174" spans="1:25" x14ac:dyDescent="0.25">
      <c r="K174" s="15"/>
      <c r="L174" s="15"/>
      <c r="M174" s="15"/>
      <c r="N174" s="15"/>
    </row>
    <row r="175" spans="1:25" x14ac:dyDescent="0.25">
      <c r="R175" s="15"/>
      <c r="V175" s="16"/>
    </row>
    <row r="176" spans="1:25" x14ac:dyDescent="0.25">
      <c r="M176" s="15"/>
    </row>
    <row r="178" spans="10:14" x14ac:dyDescent="0.25">
      <c r="J178" s="15"/>
    </row>
    <row r="180" spans="10:14" x14ac:dyDescent="0.25">
      <c r="N180" s="15"/>
    </row>
  </sheetData>
  <mergeCells count="87">
    <mergeCell ref="C163:C167"/>
    <mergeCell ref="C137:C140"/>
    <mergeCell ref="B35:B38"/>
    <mergeCell ref="A35:A38"/>
    <mergeCell ref="A51:A57"/>
    <mergeCell ref="C131:C133"/>
    <mergeCell ref="C135:C136"/>
    <mergeCell ref="B131:B136"/>
    <mergeCell ref="C58:C65"/>
    <mergeCell ref="C89:C93"/>
    <mergeCell ref="C39:C43"/>
    <mergeCell ref="C94:C98"/>
    <mergeCell ref="C81:C83"/>
    <mergeCell ref="A39:A43"/>
    <mergeCell ref="B147:B162"/>
    <mergeCell ref="B163:B170"/>
    <mergeCell ref="C168:C170"/>
    <mergeCell ref="C74:C75"/>
    <mergeCell ref="B106:B111"/>
    <mergeCell ref="A106:A111"/>
    <mergeCell ref="B94:B101"/>
    <mergeCell ref="A94:A101"/>
    <mergeCell ref="A103:A105"/>
    <mergeCell ref="B103:B105"/>
    <mergeCell ref="C84:C86"/>
    <mergeCell ref="C106:C108"/>
    <mergeCell ref="C99:C101"/>
    <mergeCell ref="C104:C105"/>
    <mergeCell ref="C147:C162"/>
    <mergeCell ref="C141:C146"/>
    <mergeCell ref="C116:C130"/>
    <mergeCell ref="B112:B130"/>
    <mergeCell ref="W2:Y4"/>
    <mergeCell ref="F2:H4"/>
    <mergeCell ref="C2:C5"/>
    <mergeCell ref="D2:D5"/>
    <mergeCell ref="E2:E5"/>
    <mergeCell ref="I2:K4"/>
    <mergeCell ref="O2:R4"/>
    <mergeCell ref="S2:V4"/>
    <mergeCell ref="B18:B22"/>
    <mergeCell ref="C19:C22"/>
    <mergeCell ref="C25:C27"/>
    <mergeCell ref="A18:A22"/>
    <mergeCell ref="L2:N4"/>
    <mergeCell ref="B6:B10"/>
    <mergeCell ref="A6:A10"/>
    <mergeCell ref="B11:B17"/>
    <mergeCell ref="C11:C13"/>
    <mergeCell ref="C6:C10"/>
    <mergeCell ref="A2:A5"/>
    <mergeCell ref="B2:B5"/>
    <mergeCell ref="C23:C24"/>
    <mergeCell ref="A11:A17"/>
    <mergeCell ref="A172:E172"/>
    <mergeCell ref="A1:Y1"/>
    <mergeCell ref="A87:A93"/>
    <mergeCell ref="A83:A86"/>
    <mergeCell ref="C44:C49"/>
    <mergeCell ref="B44:B49"/>
    <mergeCell ref="B68:B73"/>
    <mergeCell ref="C69:C73"/>
    <mergeCell ref="C77:C79"/>
    <mergeCell ref="B87:B93"/>
    <mergeCell ref="C87:C88"/>
    <mergeCell ref="B74:B79"/>
    <mergeCell ref="A74:A79"/>
    <mergeCell ref="A44:A49"/>
    <mergeCell ref="C112:C115"/>
    <mergeCell ref="A28:A34"/>
    <mergeCell ref="C29:C34"/>
    <mergeCell ref="C35:C37"/>
    <mergeCell ref="B39:B43"/>
    <mergeCell ref="B51:B57"/>
    <mergeCell ref="B81:B86"/>
    <mergeCell ref="A163:A170"/>
    <mergeCell ref="B137:B146"/>
    <mergeCell ref="B23:B27"/>
    <mergeCell ref="A23:A27"/>
    <mergeCell ref="B58:B65"/>
    <mergeCell ref="A58:A65"/>
    <mergeCell ref="B28:B34"/>
    <mergeCell ref="A68:A73"/>
    <mergeCell ref="A112:A130"/>
    <mergeCell ref="A131:A136"/>
    <mergeCell ref="A137:A146"/>
    <mergeCell ref="A147:A162"/>
  </mergeCells>
  <printOptions horizontalCentered="1"/>
  <pageMargins left="0" right="0" top="0" bottom="0" header="0.3" footer="0.3"/>
  <pageSetup paperSize="9" scale="70" orientation="landscape" r:id="rId1"/>
  <ignoredErrors>
    <ignoredError sqref="R172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80"/>
  <sheetViews>
    <sheetView rightToLeft="1" tabSelected="1" topLeftCell="A163" workbookViewId="0">
      <selection activeCell="A173" sqref="A173:Y173"/>
    </sheetView>
  </sheetViews>
  <sheetFormatPr defaultColWidth="9.140625" defaultRowHeight="22.5" x14ac:dyDescent="0.25"/>
  <cols>
    <col min="1" max="1" width="4" style="26" customWidth="1"/>
    <col min="2" max="2" width="8.5703125" style="27" customWidth="1"/>
    <col min="3" max="3" width="9.42578125" style="26" customWidth="1"/>
    <col min="4" max="4" width="4.85546875" style="14" customWidth="1"/>
    <col min="5" max="5" width="10.28515625" style="14" customWidth="1"/>
    <col min="6" max="6" width="8" style="14" customWidth="1"/>
    <col min="7" max="7" width="7.42578125" style="14" customWidth="1"/>
    <col min="8" max="8" width="7.85546875" style="14" customWidth="1"/>
    <col min="9" max="9" width="6.7109375" style="14" customWidth="1"/>
    <col min="10" max="10" width="7.5703125" style="14" customWidth="1"/>
    <col min="11" max="11" width="7.42578125" style="14" customWidth="1"/>
    <col min="12" max="12" width="7.28515625" style="14" customWidth="1"/>
    <col min="13" max="13" width="4.7109375" style="14" customWidth="1"/>
    <col min="14" max="14" width="7.140625" style="14" customWidth="1"/>
    <col min="15" max="15" width="5.85546875" style="14" customWidth="1"/>
    <col min="16" max="16" width="5.7109375" style="14" customWidth="1"/>
    <col min="17" max="17" width="5.42578125" style="14" customWidth="1"/>
    <col min="18" max="18" width="7.5703125" style="14" customWidth="1"/>
    <col min="19" max="19" width="5" style="14" customWidth="1"/>
    <col min="20" max="21" width="5.28515625" style="14" customWidth="1"/>
    <col min="22" max="22" width="7" style="14" customWidth="1"/>
    <col min="23" max="25" width="5.7109375" style="14" customWidth="1"/>
    <col min="26" max="16384" width="9.140625" style="11"/>
  </cols>
  <sheetData>
    <row r="1" spans="1:25" ht="32.25" customHeight="1" x14ac:dyDescent="0.25">
      <c r="A1" s="93" t="s">
        <v>225</v>
      </c>
      <c r="B1" s="93"/>
      <c r="C1" s="93"/>
      <c r="D1" s="93"/>
      <c r="E1" s="93"/>
      <c r="F1" s="93"/>
      <c r="G1" s="93"/>
      <c r="H1" s="93"/>
      <c r="I1" s="93"/>
      <c r="J1" s="93"/>
      <c r="K1" s="93"/>
      <c r="L1" s="93"/>
      <c r="M1" s="93"/>
      <c r="N1" s="93"/>
      <c r="O1" s="93"/>
      <c r="P1" s="93"/>
      <c r="Q1" s="93"/>
      <c r="R1" s="93"/>
      <c r="S1" s="93"/>
      <c r="T1" s="93"/>
      <c r="U1" s="93"/>
      <c r="V1" s="93"/>
      <c r="W1" s="93"/>
      <c r="X1" s="93"/>
      <c r="Y1" s="93"/>
    </row>
    <row r="2" spans="1:25" s="12" customFormat="1" ht="12" customHeight="1" x14ac:dyDescent="0.25">
      <c r="A2" s="94" t="s">
        <v>0</v>
      </c>
      <c r="B2" s="95" t="s">
        <v>1</v>
      </c>
      <c r="C2" s="94" t="s">
        <v>3</v>
      </c>
      <c r="D2" s="94" t="s">
        <v>0</v>
      </c>
      <c r="E2" s="94" t="s">
        <v>2</v>
      </c>
      <c r="F2" s="91" t="s">
        <v>7</v>
      </c>
      <c r="G2" s="91"/>
      <c r="H2" s="91"/>
      <c r="I2" s="91" t="s">
        <v>14</v>
      </c>
      <c r="J2" s="91"/>
      <c r="K2" s="91"/>
      <c r="L2" s="91" t="s">
        <v>15</v>
      </c>
      <c r="M2" s="91"/>
      <c r="N2" s="91"/>
      <c r="O2" s="91" t="s">
        <v>16</v>
      </c>
      <c r="P2" s="91"/>
      <c r="Q2" s="91"/>
      <c r="R2" s="91"/>
      <c r="S2" s="91" t="s">
        <v>21</v>
      </c>
      <c r="T2" s="91"/>
      <c r="U2" s="91"/>
      <c r="V2" s="91"/>
      <c r="W2" s="91" t="s">
        <v>22</v>
      </c>
      <c r="X2" s="91"/>
      <c r="Y2" s="91"/>
    </row>
    <row r="3" spans="1:25" s="12" customFormat="1" ht="12" customHeight="1" x14ac:dyDescent="0.25">
      <c r="A3" s="94"/>
      <c r="B3" s="95"/>
      <c r="C3" s="94"/>
      <c r="D3" s="94"/>
      <c r="E3" s="94"/>
      <c r="F3" s="91"/>
      <c r="G3" s="91"/>
      <c r="H3" s="91"/>
      <c r="I3" s="91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  <c r="X3" s="91"/>
      <c r="Y3" s="91"/>
    </row>
    <row r="4" spans="1:25" s="12" customFormat="1" ht="12" customHeight="1" x14ac:dyDescent="0.25">
      <c r="A4" s="94"/>
      <c r="B4" s="95"/>
      <c r="C4" s="94"/>
      <c r="D4" s="94"/>
      <c r="E4" s="94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</row>
    <row r="5" spans="1:25" s="12" customFormat="1" ht="84.75" customHeight="1" x14ac:dyDescent="0.25">
      <c r="A5" s="94"/>
      <c r="B5" s="95"/>
      <c r="C5" s="94"/>
      <c r="D5" s="94"/>
      <c r="E5" s="94"/>
      <c r="F5" s="56" t="s">
        <v>4</v>
      </c>
      <c r="G5" s="56" t="s">
        <v>5</v>
      </c>
      <c r="H5" s="56" t="s">
        <v>6</v>
      </c>
      <c r="I5" s="56" t="s">
        <v>8</v>
      </c>
      <c r="J5" s="56" t="s">
        <v>9</v>
      </c>
      <c r="K5" s="56" t="s">
        <v>10</v>
      </c>
      <c r="L5" s="56" t="s">
        <v>223</v>
      </c>
      <c r="M5" s="56" t="s">
        <v>11</v>
      </c>
      <c r="N5" s="56" t="s">
        <v>10</v>
      </c>
      <c r="O5" s="56" t="s">
        <v>12</v>
      </c>
      <c r="P5" s="56" t="s">
        <v>13</v>
      </c>
      <c r="Q5" s="56" t="s">
        <v>223</v>
      </c>
      <c r="R5" s="56" t="s">
        <v>10</v>
      </c>
      <c r="S5" s="56" t="s">
        <v>17</v>
      </c>
      <c r="T5" s="56" t="s">
        <v>224</v>
      </c>
      <c r="U5" s="56" t="s">
        <v>11</v>
      </c>
      <c r="V5" s="56" t="s">
        <v>10</v>
      </c>
      <c r="W5" s="56" t="s">
        <v>19</v>
      </c>
      <c r="X5" s="56" t="s">
        <v>20</v>
      </c>
      <c r="Y5" s="56" t="s">
        <v>18</v>
      </c>
    </row>
    <row r="6" spans="1:25" s="10" customFormat="1" ht="26.25" customHeight="1" x14ac:dyDescent="0.25">
      <c r="A6" s="92">
        <v>1</v>
      </c>
      <c r="B6" s="87" t="s">
        <v>23</v>
      </c>
      <c r="C6" s="90" t="s">
        <v>24</v>
      </c>
      <c r="D6" s="38">
        <v>1</v>
      </c>
      <c r="E6" s="38" t="s">
        <v>25</v>
      </c>
      <c r="F6" s="39">
        <v>832</v>
      </c>
      <c r="G6" s="39">
        <v>911</v>
      </c>
      <c r="H6" s="39">
        <f>G6+F6</f>
        <v>1743</v>
      </c>
      <c r="I6" s="39">
        <v>1382</v>
      </c>
      <c r="J6" s="39">
        <v>12</v>
      </c>
      <c r="K6" s="39">
        <v>1008</v>
      </c>
      <c r="L6" s="38"/>
      <c r="M6" s="38"/>
      <c r="N6" s="38"/>
      <c r="O6" s="38"/>
      <c r="P6" s="38"/>
      <c r="Q6" s="38"/>
      <c r="R6" s="38"/>
      <c r="S6" s="38"/>
      <c r="T6" s="38"/>
      <c r="U6" s="38"/>
      <c r="V6" s="38">
        <v>0</v>
      </c>
      <c r="W6" s="38" t="s">
        <v>157</v>
      </c>
      <c r="X6" s="38"/>
      <c r="Y6" s="40"/>
    </row>
    <row r="7" spans="1:25" s="10" customFormat="1" ht="26.25" customHeight="1" x14ac:dyDescent="0.25">
      <c r="A7" s="82"/>
      <c r="B7" s="83"/>
      <c r="C7" s="84"/>
      <c r="D7" s="41">
        <v>2</v>
      </c>
      <c r="E7" s="41" t="s">
        <v>26</v>
      </c>
      <c r="F7" s="42">
        <v>1027</v>
      </c>
      <c r="G7" s="42">
        <v>1076</v>
      </c>
      <c r="H7" s="42">
        <f>F7+G7</f>
        <v>2103</v>
      </c>
      <c r="I7" s="42">
        <v>1389</v>
      </c>
      <c r="J7" s="42"/>
      <c r="K7" s="42">
        <v>60</v>
      </c>
      <c r="L7" s="42">
        <v>1389</v>
      </c>
      <c r="M7" s="42"/>
      <c r="N7" s="42">
        <f>9375+R7</f>
        <v>10575</v>
      </c>
      <c r="O7" s="42"/>
      <c r="P7" s="42">
        <v>1</v>
      </c>
      <c r="Q7" s="42">
        <v>1400</v>
      </c>
      <c r="R7" s="42">
        <v>1200</v>
      </c>
      <c r="S7" s="42"/>
      <c r="T7" s="42">
        <v>1</v>
      </c>
      <c r="U7" s="42"/>
      <c r="V7" s="42">
        <v>9435</v>
      </c>
      <c r="W7" s="41" t="s">
        <v>157</v>
      </c>
      <c r="X7" s="43"/>
      <c r="Y7" s="44"/>
    </row>
    <row r="8" spans="1:25" s="10" customFormat="1" ht="26.25" customHeight="1" x14ac:dyDescent="0.25">
      <c r="A8" s="82"/>
      <c r="B8" s="83"/>
      <c r="C8" s="84"/>
      <c r="D8" s="41">
        <v>3</v>
      </c>
      <c r="E8" s="41" t="s">
        <v>143</v>
      </c>
      <c r="F8" s="42">
        <v>321</v>
      </c>
      <c r="G8" s="42">
        <v>363</v>
      </c>
      <c r="H8" s="42">
        <f t="shared" ref="H8:H17" si="0">F8+G8</f>
        <v>684</v>
      </c>
      <c r="I8" s="42"/>
      <c r="J8" s="42"/>
      <c r="K8" s="42">
        <v>0</v>
      </c>
      <c r="L8" s="42">
        <v>1398</v>
      </c>
      <c r="M8" s="42"/>
      <c r="N8" s="42">
        <v>1200</v>
      </c>
      <c r="O8" s="42"/>
      <c r="P8" s="42">
        <v>1</v>
      </c>
      <c r="Q8" s="42">
        <v>1398</v>
      </c>
      <c r="R8" s="42">
        <v>1200</v>
      </c>
      <c r="S8" s="42"/>
      <c r="T8" s="42"/>
      <c r="U8" s="42"/>
      <c r="V8" s="42">
        <v>0</v>
      </c>
      <c r="W8" s="41" t="s">
        <v>157</v>
      </c>
      <c r="X8" s="43"/>
      <c r="Y8" s="44"/>
    </row>
    <row r="9" spans="1:25" s="10" customFormat="1" ht="26.25" customHeight="1" x14ac:dyDescent="0.25">
      <c r="A9" s="82"/>
      <c r="B9" s="83"/>
      <c r="C9" s="84"/>
      <c r="D9" s="38">
        <v>4</v>
      </c>
      <c r="E9" s="41" t="s">
        <v>144</v>
      </c>
      <c r="F9" s="42">
        <v>129</v>
      </c>
      <c r="G9" s="42">
        <v>136</v>
      </c>
      <c r="H9" s="42">
        <f t="shared" si="0"/>
        <v>265</v>
      </c>
      <c r="I9" s="42"/>
      <c r="J9" s="42"/>
      <c r="K9" s="42">
        <v>0</v>
      </c>
      <c r="L9" s="42">
        <v>1391</v>
      </c>
      <c r="M9" s="42"/>
      <c r="N9" s="42">
        <v>1125</v>
      </c>
      <c r="O9" s="42"/>
      <c r="P9" s="42"/>
      <c r="Q9" s="42"/>
      <c r="R9" s="42"/>
      <c r="S9" s="42"/>
      <c r="T9" s="42">
        <v>1</v>
      </c>
      <c r="U9" s="42"/>
      <c r="V9" s="42">
        <v>1125</v>
      </c>
      <c r="W9" s="41" t="s">
        <v>157</v>
      </c>
      <c r="X9" s="43"/>
      <c r="Y9" s="44"/>
    </row>
    <row r="10" spans="1:25" s="10" customFormat="1" ht="26.25" customHeight="1" x14ac:dyDescent="0.25">
      <c r="A10" s="82"/>
      <c r="B10" s="83"/>
      <c r="C10" s="84"/>
      <c r="D10" s="41">
        <v>5</v>
      </c>
      <c r="E10" s="41" t="s">
        <v>140</v>
      </c>
      <c r="F10" s="42">
        <v>1027</v>
      </c>
      <c r="G10" s="42">
        <v>1076</v>
      </c>
      <c r="H10" s="42">
        <f t="shared" si="0"/>
        <v>2103</v>
      </c>
      <c r="I10" s="42">
        <v>1397</v>
      </c>
      <c r="J10" s="42">
        <v>12</v>
      </c>
      <c r="K10" s="42">
        <v>1300</v>
      </c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>
        <v>0</v>
      </c>
      <c r="W10" s="41" t="s">
        <v>157</v>
      </c>
      <c r="X10" s="43"/>
      <c r="Y10" s="44"/>
    </row>
    <row r="11" spans="1:25" s="10" customFormat="1" ht="26.25" customHeight="1" x14ac:dyDescent="0.25">
      <c r="A11" s="82">
        <v>2</v>
      </c>
      <c r="B11" s="83" t="s">
        <v>180</v>
      </c>
      <c r="C11" s="84" t="s">
        <v>99</v>
      </c>
      <c r="D11" s="41">
        <v>6</v>
      </c>
      <c r="E11" s="41" t="s">
        <v>181</v>
      </c>
      <c r="F11" s="42">
        <v>655</v>
      </c>
      <c r="G11" s="42">
        <v>714</v>
      </c>
      <c r="H11" s="42">
        <f t="shared" si="0"/>
        <v>1369</v>
      </c>
      <c r="I11" s="42"/>
      <c r="J11" s="42"/>
      <c r="K11" s="42">
        <v>270</v>
      </c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>
        <v>0</v>
      </c>
      <c r="W11" s="41" t="s">
        <v>157</v>
      </c>
      <c r="X11" s="43"/>
      <c r="Y11" s="44"/>
    </row>
    <row r="12" spans="1:25" s="10" customFormat="1" ht="26.25" customHeight="1" x14ac:dyDescent="0.25">
      <c r="A12" s="82"/>
      <c r="B12" s="83"/>
      <c r="C12" s="84"/>
      <c r="D12" s="38">
        <v>7</v>
      </c>
      <c r="E12" s="41" t="s">
        <v>181</v>
      </c>
      <c r="F12" s="42">
        <v>655</v>
      </c>
      <c r="G12" s="42">
        <v>714</v>
      </c>
      <c r="H12" s="42">
        <f t="shared" si="0"/>
        <v>1369</v>
      </c>
      <c r="I12" s="42"/>
      <c r="J12" s="42"/>
      <c r="K12" s="42">
        <v>146</v>
      </c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>
        <v>0</v>
      </c>
      <c r="W12" s="41" t="s">
        <v>157</v>
      </c>
      <c r="X12" s="43"/>
      <c r="Y12" s="44"/>
    </row>
    <row r="13" spans="1:25" s="10" customFormat="1" ht="26.25" customHeight="1" x14ac:dyDescent="0.25">
      <c r="A13" s="82"/>
      <c r="B13" s="83"/>
      <c r="C13" s="84"/>
      <c r="D13" s="38">
        <v>8</v>
      </c>
      <c r="E13" s="41" t="s">
        <v>182</v>
      </c>
      <c r="F13" s="42">
        <v>558</v>
      </c>
      <c r="G13" s="42">
        <v>581</v>
      </c>
      <c r="H13" s="42">
        <f t="shared" si="0"/>
        <v>1139</v>
      </c>
      <c r="I13" s="42"/>
      <c r="J13" s="42"/>
      <c r="K13" s="42">
        <v>0</v>
      </c>
      <c r="L13" s="42">
        <v>1389</v>
      </c>
      <c r="M13" s="42"/>
      <c r="N13" s="42">
        <v>7000</v>
      </c>
      <c r="O13" s="42"/>
      <c r="P13" s="42"/>
      <c r="Q13" s="42"/>
      <c r="R13" s="42"/>
      <c r="S13" s="42"/>
      <c r="T13" s="42">
        <v>1</v>
      </c>
      <c r="U13" s="42"/>
      <c r="V13" s="42">
        <v>7000</v>
      </c>
      <c r="W13" s="41" t="s">
        <v>157</v>
      </c>
      <c r="X13" s="43"/>
      <c r="Y13" s="44"/>
    </row>
    <row r="14" spans="1:25" s="10" customFormat="1" ht="26.25" customHeight="1" x14ac:dyDescent="0.25">
      <c r="A14" s="82"/>
      <c r="B14" s="83"/>
      <c r="C14" s="41" t="s">
        <v>183</v>
      </c>
      <c r="D14" s="41">
        <v>9</v>
      </c>
      <c r="E14" s="41" t="s">
        <v>218</v>
      </c>
      <c r="F14" s="42">
        <v>231</v>
      </c>
      <c r="G14" s="42">
        <v>241</v>
      </c>
      <c r="H14" s="42">
        <v>472</v>
      </c>
      <c r="I14" s="42"/>
      <c r="J14" s="42"/>
      <c r="K14" s="42">
        <v>0</v>
      </c>
      <c r="L14" s="42"/>
      <c r="M14" s="42"/>
      <c r="N14" s="42"/>
      <c r="O14" s="42"/>
      <c r="P14" s="42">
        <v>1</v>
      </c>
      <c r="Q14" s="42">
        <v>1402</v>
      </c>
      <c r="R14" s="42">
        <v>1200</v>
      </c>
      <c r="S14" s="42"/>
      <c r="T14" s="42"/>
      <c r="U14" s="42"/>
      <c r="V14" s="42">
        <v>0</v>
      </c>
      <c r="W14" s="41"/>
      <c r="X14" s="41"/>
      <c r="Y14" s="45"/>
    </row>
    <row r="15" spans="1:25" s="10" customFormat="1" ht="26.25" customHeight="1" x14ac:dyDescent="0.25">
      <c r="A15" s="82"/>
      <c r="B15" s="83"/>
      <c r="C15" s="41" t="s">
        <v>99</v>
      </c>
      <c r="D15" s="41">
        <v>10</v>
      </c>
      <c r="E15" s="41" t="s">
        <v>219</v>
      </c>
      <c r="F15" s="42">
        <v>1481</v>
      </c>
      <c r="G15" s="42">
        <v>1491</v>
      </c>
      <c r="H15" s="42">
        <v>2972</v>
      </c>
      <c r="I15" s="42"/>
      <c r="J15" s="42"/>
      <c r="K15" s="42">
        <v>0</v>
      </c>
      <c r="L15" s="42"/>
      <c r="M15" s="42"/>
      <c r="N15" s="42"/>
      <c r="O15" s="42"/>
      <c r="P15" s="42">
        <v>1</v>
      </c>
      <c r="Q15" s="42">
        <v>1401</v>
      </c>
      <c r="R15" s="42">
        <v>1248</v>
      </c>
      <c r="S15" s="42"/>
      <c r="T15" s="42"/>
      <c r="U15" s="42"/>
      <c r="V15" s="42">
        <v>0</v>
      </c>
      <c r="W15" s="41"/>
      <c r="X15" s="41"/>
      <c r="Y15" s="45"/>
    </row>
    <row r="16" spans="1:25" s="10" customFormat="1" ht="26.25" customHeight="1" x14ac:dyDescent="0.25">
      <c r="A16" s="82"/>
      <c r="B16" s="83"/>
      <c r="C16" s="41" t="s">
        <v>99</v>
      </c>
      <c r="D16" s="38">
        <v>11</v>
      </c>
      <c r="E16" s="41" t="s">
        <v>220</v>
      </c>
      <c r="F16" s="42">
        <v>240</v>
      </c>
      <c r="G16" s="42">
        <v>247</v>
      </c>
      <c r="H16" s="42">
        <v>487</v>
      </c>
      <c r="I16" s="42"/>
      <c r="J16" s="42"/>
      <c r="K16" s="42">
        <v>0</v>
      </c>
      <c r="L16" s="42"/>
      <c r="M16" s="42"/>
      <c r="N16" s="42"/>
      <c r="O16" s="42"/>
      <c r="P16" s="42">
        <v>1</v>
      </c>
      <c r="Q16" s="42">
        <v>1401</v>
      </c>
      <c r="R16" s="42">
        <v>1200</v>
      </c>
      <c r="S16" s="42"/>
      <c r="T16" s="42"/>
      <c r="U16" s="42"/>
      <c r="V16" s="42">
        <v>0</v>
      </c>
      <c r="W16" s="41"/>
      <c r="X16" s="41"/>
      <c r="Y16" s="45"/>
    </row>
    <row r="17" spans="1:25" s="10" customFormat="1" ht="26.25" customHeight="1" x14ac:dyDescent="0.25">
      <c r="A17" s="82"/>
      <c r="B17" s="83"/>
      <c r="C17" s="41" t="s">
        <v>183</v>
      </c>
      <c r="D17" s="41">
        <v>12</v>
      </c>
      <c r="E17" s="41" t="s">
        <v>184</v>
      </c>
      <c r="F17" s="42">
        <v>685</v>
      </c>
      <c r="G17" s="42">
        <v>784</v>
      </c>
      <c r="H17" s="42">
        <f t="shared" si="0"/>
        <v>1469</v>
      </c>
      <c r="I17" s="42"/>
      <c r="J17" s="42"/>
      <c r="K17" s="42">
        <v>0</v>
      </c>
      <c r="L17" s="42">
        <v>1390</v>
      </c>
      <c r="M17" s="42"/>
      <c r="N17" s="42">
        <v>10000</v>
      </c>
      <c r="O17" s="42"/>
      <c r="P17" s="42"/>
      <c r="Q17" s="42"/>
      <c r="R17" s="42"/>
      <c r="S17" s="42"/>
      <c r="T17" s="42">
        <v>1</v>
      </c>
      <c r="U17" s="42"/>
      <c r="V17" s="42">
        <v>10000</v>
      </c>
      <c r="W17" s="41" t="s">
        <v>157</v>
      </c>
      <c r="X17" s="43"/>
      <c r="Y17" s="44"/>
    </row>
    <row r="18" spans="1:25" s="10" customFormat="1" ht="26.25" customHeight="1" x14ac:dyDescent="0.25">
      <c r="A18" s="82">
        <v>3</v>
      </c>
      <c r="B18" s="83" t="s">
        <v>98</v>
      </c>
      <c r="C18" s="41" t="s">
        <v>133</v>
      </c>
      <c r="D18" s="41">
        <v>13</v>
      </c>
      <c r="E18" s="41" t="s">
        <v>134</v>
      </c>
      <c r="F18" s="42">
        <v>2840</v>
      </c>
      <c r="G18" s="42">
        <v>3075</v>
      </c>
      <c r="H18" s="42">
        <v>5915</v>
      </c>
      <c r="I18" s="42">
        <v>1388</v>
      </c>
      <c r="J18" s="42">
        <v>12</v>
      </c>
      <c r="K18" s="42">
        <v>1550</v>
      </c>
      <c r="L18" s="42">
        <v>1398</v>
      </c>
      <c r="M18" s="42"/>
      <c r="N18" s="42">
        <v>1200</v>
      </c>
      <c r="O18" s="42"/>
      <c r="P18" s="42">
        <v>1</v>
      </c>
      <c r="Q18" s="42">
        <v>1398</v>
      </c>
      <c r="R18" s="42">
        <v>1200</v>
      </c>
      <c r="S18" s="42"/>
      <c r="T18" s="42"/>
      <c r="U18" s="42"/>
      <c r="V18" s="42">
        <v>0</v>
      </c>
      <c r="W18" s="41" t="s">
        <v>157</v>
      </c>
      <c r="X18" s="43"/>
      <c r="Y18" s="44"/>
    </row>
    <row r="19" spans="1:25" s="10" customFormat="1" ht="26.25" customHeight="1" x14ac:dyDescent="0.25">
      <c r="A19" s="82"/>
      <c r="B19" s="83"/>
      <c r="C19" s="84" t="s">
        <v>99</v>
      </c>
      <c r="D19" s="38">
        <v>14</v>
      </c>
      <c r="E19" s="41" t="s">
        <v>135</v>
      </c>
      <c r="F19" s="42">
        <v>0</v>
      </c>
      <c r="G19" s="42">
        <v>0</v>
      </c>
      <c r="H19" s="42">
        <v>0</v>
      </c>
      <c r="I19" s="42">
        <v>1395</v>
      </c>
      <c r="J19" s="42">
        <v>12</v>
      </c>
      <c r="K19" s="42">
        <v>1330</v>
      </c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>
        <v>0</v>
      </c>
      <c r="W19" s="41" t="s">
        <v>157</v>
      </c>
      <c r="X19" s="43"/>
      <c r="Y19" s="44"/>
    </row>
    <row r="20" spans="1:25" s="10" customFormat="1" ht="26.25" customHeight="1" x14ac:dyDescent="0.25">
      <c r="A20" s="82"/>
      <c r="B20" s="83"/>
      <c r="C20" s="84"/>
      <c r="D20" s="41">
        <v>15</v>
      </c>
      <c r="E20" s="41" t="s">
        <v>145</v>
      </c>
      <c r="F20" s="42">
        <v>2628</v>
      </c>
      <c r="G20" s="42">
        <v>2867</v>
      </c>
      <c r="H20" s="42">
        <f>G20+F20</f>
        <v>5495</v>
      </c>
      <c r="I20" s="42"/>
      <c r="J20" s="42"/>
      <c r="K20" s="42">
        <v>0</v>
      </c>
      <c r="L20" s="43">
        <v>1390</v>
      </c>
      <c r="M20" s="43"/>
      <c r="N20" s="43">
        <v>11200</v>
      </c>
      <c r="O20" s="43"/>
      <c r="P20" s="43">
        <v>1</v>
      </c>
      <c r="Q20" s="43">
        <v>1398</v>
      </c>
      <c r="R20" s="43">
        <v>1200</v>
      </c>
      <c r="S20" s="43"/>
      <c r="T20" s="42">
        <v>1</v>
      </c>
      <c r="U20" s="42"/>
      <c r="V20" s="42">
        <v>10000</v>
      </c>
      <c r="W20" s="41" t="s">
        <v>157</v>
      </c>
      <c r="X20" s="43"/>
      <c r="Y20" s="44"/>
    </row>
    <row r="21" spans="1:25" s="10" customFormat="1" ht="26.25" customHeight="1" x14ac:dyDescent="0.25">
      <c r="A21" s="82"/>
      <c r="B21" s="83"/>
      <c r="C21" s="84"/>
      <c r="D21" s="41">
        <v>16</v>
      </c>
      <c r="E21" s="41" t="s">
        <v>27</v>
      </c>
      <c r="F21" s="42">
        <v>2068</v>
      </c>
      <c r="G21" s="42">
        <v>2149</v>
      </c>
      <c r="H21" s="42">
        <f t="shared" ref="H21:H22" si="1">G21+F21</f>
        <v>4217</v>
      </c>
      <c r="I21" s="42">
        <v>1396</v>
      </c>
      <c r="J21" s="42">
        <v>12</v>
      </c>
      <c r="K21" s="42">
        <v>1330</v>
      </c>
      <c r="L21" s="43"/>
      <c r="M21" s="43"/>
      <c r="N21" s="43"/>
      <c r="O21" s="43"/>
      <c r="P21" s="43"/>
      <c r="Q21" s="43"/>
      <c r="R21" s="43"/>
      <c r="S21" s="43"/>
      <c r="T21" s="42"/>
      <c r="U21" s="42"/>
      <c r="V21" s="42">
        <v>0</v>
      </c>
      <c r="W21" s="41" t="s">
        <v>157</v>
      </c>
      <c r="X21" s="43"/>
      <c r="Y21" s="44"/>
    </row>
    <row r="22" spans="1:25" s="10" customFormat="1" ht="26.25" customHeight="1" x14ac:dyDescent="0.25">
      <c r="A22" s="82"/>
      <c r="B22" s="83"/>
      <c r="C22" s="84"/>
      <c r="D22" s="38">
        <v>17</v>
      </c>
      <c r="E22" s="41" t="s">
        <v>146</v>
      </c>
      <c r="F22" s="42">
        <v>14105</v>
      </c>
      <c r="G22" s="42">
        <v>15049</v>
      </c>
      <c r="H22" s="42">
        <f t="shared" si="1"/>
        <v>29154</v>
      </c>
      <c r="I22" s="42"/>
      <c r="J22" s="42"/>
      <c r="K22" s="42">
        <v>0</v>
      </c>
      <c r="L22" s="43">
        <v>1398</v>
      </c>
      <c r="M22" s="43"/>
      <c r="N22" s="43">
        <v>1086</v>
      </c>
      <c r="O22" s="43"/>
      <c r="P22" s="43">
        <v>1</v>
      </c>
      <c r="Q22" s="43">
        <v>1398</v>
      </c>
      <c r="R22" s="43">
        <v>1086</v>
      </c>
      <c r="S22" s="43"/>
      <c r="T22" s="42"/>
      <c r="U22" s="42"/>
      <c r="V22" s="42">
        <v>0</v>
      </c>
      <c r="W22" s="41" t="s">
        <v>157</v>
      </c>
      <c r="X22" s="43"/>
      <c r="Y22" s="44"/>
    </row>
    <row r="23" spans="1:25" s="10" customFormat="1" ht="26.25" customHeight="1" x14ac:dyDescent="0.25">
      <c r="A23" s="82">
        <v>4</v>
      </c>
      <c r="B23" s="83" t="s">
        <v>101</v>
      </c>
      <c r="C23" s="84" t="s">
        <v>99</v>
      </c>
      <c r="D23" s="41">
        <v>18</v>
      </c>
      <c r="E23" s="41" t="s">
        <v>29</v>
      </c>
      <c r="F23" s="42">
        <v>646</v>
      </c>
      <c r="G23" s="42">
        <v>701</v>
      </c>
      <c r="H23" s="42">
        <f>F23+G23</f>
        <v>1347</v>
      </c>
      <c r="I23" s="42">
        <v>1393</v>
      </c>
      <c r="J23" s="42">
        <v>12</v>
      </c>
      <c r="K23" s="42">
        <v>1331</v>
      </c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>
        <v>0</v>
      </c>
      <c r="W23" s="41" t="s">
        <v>157</v>
      </c>
      <c r="X23" s="43"/>
      <c r="Y23" s="44"/>
    </row>
    <row r="24" spans="1:25" s="10" customFormat="1" ht="26.25" customHeight="1" x14ac:dyDescent="0.25">
      <c r="A24" s="82"/>
      <c r="B24" s="83"/>
      <c r="C24" s="84"/>
      <c r="D24" s="41">
        <v>19</v>
      </c>
      <c r="E24" s="41" t="s">
        <v>29</v>
      </c>
      <c r="F24" s="42">
        <v>646</v>
      </c>
      <c r="G24" s="42">
        <v>701</v>
      </c>
      <c r="H24" s="42">
        <v>1347</v>
      </c>
      <c r="I24" s="42"/>
      <c r="J24" s="42"/>
      <c r="K24" s="42">
        <v>0</v>
      </c>
      <c r="L24" s="43">
        <v>1390</v>
      </c>
      <c r="M24" s="43"/>
      <c r="N24" s="43">
        <v>10000</v>
      </c>
      <c r="O24" s="43"/>
      <c r="P24" s="43"/>
      <c r="Q24" s="43"/>
      <c r="R24" s="43"/>
      <c r="S24" s="43"/>
      <c r="T24" s="42">
        <v>1</v>
      </c>
      <c r="U24" s="43"/>
      <c r="V24" s="42">
        <v>10000</v>
      </c>
      <c r="W24" s="41" t="s">
        <v>157</v>
      </c>
      <c r="X24" s="43"/>
      <c r="Y24" s="44"/>
    </row>
    <row r="25" spans="1:25" s="10" customFormat="1" ht="26.25" customHeight="1" x14ac:dyDescent="0.25">
      <c r="A25" s="82"/>
      <c r="B25" s="83"/>
      <c r="C25" s="84" t="s">
        <v>100</v>
      </c>
      <c r="D25" s="38">
        <v>20</v>
      </c>
      <c r="E25" s="41" t="s">
        <v>28</v>
      </c>
      <c r="F25" s="42">
        <v>911</v>
      </c>
      <c r="G25" s="42">
        <v>915</v>
      </c>
      <c r="H25" s="42">
        <f t="shared" ref="H25:H88" si="2">F25+G25</f>
        <v>1826</v>
      </c>
      <c r="I25" s="42">
        <v>1395</v>
      </c>
      <c r="J25" s="42">
        <v>12</v>
      </c>
      <c r="K25" s="42">
        <v>1330</v>
      </c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>
        <v>0</v>
      </c>
      <c r="W25" s="41" t="s">
        <v>157</v>
      </c>
      <c r="X25" s="43"/>
      <c r="Y25" s="44"/>
    </row>
    <row r="26" spans="1:25" s="10" customFormat="1" ht="26.25" customHeight="1" x14ac:dyDescent="0.25">
      <c r="A26" s="82"/>
      <c r="B26" s="83"/>
      <c r="C26" s="84"/>
      <c r="D26" s="38">
        <v>21</v>
      </c>
      <c r="E26" s="41" t="s">
        <v>30</v>
      </c>
      <c r="F26" s="42">
        <v>690</v>
      </c>
      <c r="G26" s="42">
        <v>664</v>
      </c>
      <c r="H26" s="42">
        <f t="shared" si="2"/>
        <v>1354</v>
      </c>
      <c r="I26" s="42">
        <v>1393</v>
      </c>
      <c r="J26" s="42">
        <v>12</v>
      </c>
      <c r="K26" s="42">
        <v>1331</v>
      </c>
      <c r="L26" s="43"/>
      <c r="M26" s="46"/>
      <c r="N26" s="43"/>
      <c r="O26" s="43"/>
      <c r="P26" s="43"/>
      <c r="Q26" s="43"/>
      <c r="R26" s="43"/>
      <c r="S26" s="43"/>
      <c r="T26" s="43"/>
      <c r="U26" s="43"/>
      <c r="V26" s="43">
        <v>0</v>
      </c>
      <c r="W26" s="41" t="s">
        <v>157</v>
      </c>
      <c r="X26" s="43"/>
      <c r="Y26" s="44"/>
    </row>
    <row r="27" spans="1:25" s="10" customFormat="1" ht="26.25" customHeight="1" x14ac:dyDescent="0.25">
      <c r="A27" s="82"/>
      <c r="B27" s="83"/>
      <c r="C27" s="84"/>
      <c r="D27" s="38">
        <v>22</v>
      </c>
      <c r="E27" s="41" t="s">
        <v>31</v>
      </c>
      <c r="F27" s="42">
        <v>845</v>
      </c>
      <c r="G27" s="42">
        <v>855</v>
      </c>
      <c r="H27" s="42">
        <f t="shared" si="2"/>
        <v>1700</v>
      </c>
      <c r="I27" s="42">
        <v>1397</v>
      </c>
      <c r="J27" s="42">
        <v>12</v>
      </c>
      <c r="K27" s="42">
        <v>1300</v>
      </c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>
        <v>0</v>
      </c>
      <c r="W27" s="41" t="s">
        <v>157</v>
      </c>
      <c r="X27" s="43"/>
      <c r="Y27" s="44"/>
    </row>
    <row r="28" spans="1:25" s="10" customFormat="1" ht="26.25" customHeight="1" x14ac:dyDescent="0.25">
      <c r="A28" s="82">
        <v>5</v>
      </c>
      <c r="B28" s="83" t="s">
        <v>102</v>
      </c>
      <c r="C28" s="41" t="s">
        <v>99</v>
      </c>
      <c r="D28" s="41">
        <v>23</v>
      </c>
      <c r="E28" s="41" t="s">
        <v>32</v>
      </c>
      <c r="F28" s="42">
        <v>1362</v>
      </c>
      <c r="G28" s="42">
        <v>1397</v>
      </c>
      <c r="H28" s="42">
        <f t="shared" si="2"/>
        <v>2759</v>
      </c>
      <c r="I28" s="42">
        <v>1385</v>
      </c>
      <c r="J28" s="42">
        <v>8</v>
      </c>
      <c r="K28" s="42">
        <v>756</v>
      </c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>
        <v>0</v>
      </c>
      <c r="W28" s="41" t="s">
        <v>157</v>
      </c>
      <c r="X28" s="43"/>
      <c r="Y28" s="44"/>
    </row>
    <row r="29" spans="1:25" s="10" customFormat="1" ht="26.25" customHeight="1" x14ac:dyDescent="0.25">
      <c r="A29" s="82"/>
      <c r="B29" s="83"/>
      <c r="C29" s="84" t="s">
        <v>103</v>
      </c>
      <c r="D29" s="41">
        <v>24</v>
      </c>
      <c r="E29" s="41" t="s">
        <v>128</v>
      </c>
      <c r="F29" s="42">
        <v>716</v>
      </c>
      <c r="G29" s="42">
        <v>775</v>
      </c>
      <c r="H29" s="42">
        <f t="shared" si="2"/>
        <v>1491</v>
      </c>
      <c r="I29" s="42">
        <v>1380</v>
      </c>
      <c r="J29" s="42">
        <v>8</v>
      </c>
      <c r="K29" s="42">
        <v>842</v>
      </c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>
        <v>0</v>
      </c>
      <c r="W29" s="41" t="s">
        <v>157</v>
      </c>
      <c r="X29" s="43"/>
      <c r="Y29" s="44"/>
    </row>
    <row r="30" spans="1:25" s="10" customFormat="1" ht="26.25" customHeight="1" x14ac:dyDescent="0.25">
      <c r="A30" s="82"/>
      <c r="B30" s="83"/>
      <c r="C30" s="84"/>
      <c r="D30" s="38">
        <v>25</v>
      </c>
      <c r="E30" s="41" t="s">
        <v>147</v>
      </c>
      <c r="F30" s="42">
        <v>849</v>
      </c>
      <c r="G30" s="42">
        <v>923</v>
      </c>
      <c r="H30" s="42">
        <f t="shared" si="2"/>
        <v>1772</v>
      </c>
      <c r="I30" s="42"/>
      <c r="J30" s="42"/>
      <c r="K30" s="42">
        <v>0</v>
      </c>
      <c r="L30" s="43">
        <v>1390</v>
      </c>
      <c r="M30" s="43"/>
      <c r="N30" s="43">
        <v>10000</v>
      </c>
      <c r="O30" s="43"/>
      <c r="P30" s="43"/>
      <c r="Q30" s="43"/>
      <c r="R30" s="43"/>
      <c r="S30" s="43"/>
      <c r="T30" s="42">
        <v>1</v>
      </c>
      <c r="U30" s="42"/>
      <c r="V30" s="42">
        <v>10000</v>
      </c>
      <c r="W30" s="41" t="s">
        <v>157</v>
      </c>
      <c r="X30" s="43"/>
      <c r="Y30" s="44"/>
    </row>
    <row r="31" spans="1:25" s="10" customFormat="1" ht="26.25" customHeight="1" x14ac:dyDescent="0.25">
      <c r="A31" s="82"/>
      <c r="B31" s="83"/>
      <c r="C31" s="84"/>
      <c r="D31" s="41">
        <v>26</v>
      </c>
      <c r="E31" s="41" t="s">
        <v>147</v>
      </c>
      <c r="F31" s="42">
        <v>849</v>
      </c>
      <c r="G31" s="42">
        <v>924</v>
      </c>
      <c r="H31" s="42">
        <f t="shared" si="2"/>
        <v>1773</v>
      </c>
      <c r="I31" s="42">
        <v>1402</v>
      </c>
      <c r="J31" s="42"/>
      <c r="K31" s="42">
        <v>1100</v>
      </c>
      <c r="L31" s="43"/>
      <c r="M31" s="43"/>
      <c r="N31" s="43"/>
      <c r="O31" s="43"/>
      <c r="P31" s="43"/>
      <c r="Q31" s="43"/>
      <c r="R31" s="43"/>
      <c r="S31" s="43"/>
      <c r="T31" s="42"/>
      <c r="U31" s="42"/>
      <c r="V31" s="42">
        <v>0</v>
      </c>
      <c r="W31" s="41"/>
      <c r="X31" s="43"/>
      <c r="Y31" s="44"/>
    </row>
    <row r="32" spans="1:25" s="10" customFormat="1" ht="26.25" customHeight="1" x14ac:dyDescent="0.25">
      <c r="A32" s="82"/>
      <c r="B32" s="83"/>
      <c r="C32" s="84"/>
      <c r="D32" s="41">
        <v>27</v>
      </c>
      <c r="E32" s="41" t="s">
        <v>147</v>
      </c>
      <c r="F32" s="42">
        <v>849</v>
      </c>
      <c r="G32" s="42">
        <v>923</v>
      </c>
      <c r="H32" s="42">
        <v>1772</v>
      </c>
      <c r="I32" s="42"/>
      <c r="J32" s="42"/>
      <c r="K32" s="42">
        <v>0</v>
      </c>
      <c r="L32" s="42"/>
      <c r="M32" s="42"/>
      <c r="N32" s="42"/>
      <c r="O32" s="42"/>
      <c r="P32" s="42">
        <v>1</v>
      </c>
      <c r="Q32" s="42">
        <v>1401</v>
      </c>
      <c r="R32" s="42">
        <v>1200</v>
      </c>
      <c r="S32" s="42"/>
      <c r="T32" s="42"/>
      <c r="U32" s="42"/>
      <c r="V32" s="42">
        <v>0</v>
      </c>
      <c r="W32" s="41"/>
      <c r="X32" s="41"/>
      <c r="Y32" s="45"/>
    </row>
    <row r="33" spans="1:25" s="10" customFormat="1" ht="26.25" customHeight="1" x14ac:dyDescent="0.25">
      <c r="A33" s="82"/>
      <c r="B33" s="83"/>
      <c r="C33" s="84"/>
      <c r="D33" s="38">
        <v>28</v>
      </c>
      <c r="E33" s="41" t="s">
        <v>208</v>
      </c>
      <c r="F33" s="42">
        <v>3879</v>
      </c>
      <c r="G33" s="42">
        <v>4231</v>
      </c>
      <c r="H33" s="42">
        <v>8110</v>
      </c>
      <c r="I33" s="42"/>
      <c r="J33" s="42"/>
      <c r="K33" s="42">
        <v>0</v>
      </c>
      <c r="L33" s="42"/>
      <c r="M33" s="42"/>
      <c r="N33" s="42"/>
      <c r="O33" s="42"/>
      <c r="P33" s="42">
        <v>1</v>
      </c>
      <c r="Q33" s="42">
        <v>1401</v>
      </c>
      <c r="R33" s="42">
        <v>1200</v>
      </c>
      <c r="S33" s="42"/>
      <c r="T33" s="42"/>
      <c r="U33" s="42"/>
      <c r="V33" s="42">
        <v>0</v>
      </c>
      <c r="W33" s="41"/>
      <c r="X33" s="41"/>
      <c r="Y33" s="45"/>
    </row>
    <row r="34" spans="1:25" s="10" customFormat="1" ht="26.25" customHeight="1" x14ac:dyDescent="0.25">
      <c r="A34" s="82"/>
      <c r="B34" s="83"/>
      <c r="C34" s="84"/>
      <c r="D34" s="38">
        <v>29</v>
      </c>
      <c r="E34" s="41" t="s">
        <v>148</v>
      </c>
      <c r="F34" s="42">
        <v>412</v>
      </c>
      <c r="G34" s="42">
        <v>432</v>
      </c>
      <c r="H34" s="42">
        <f t="shared" si="2"/>
        <v>844</v>
      </c>
      <c r="I34" s="42"/>
      <c r="J34" s="42"/>
      <c r="K34" s="42">
        <v>0</v>
      </c>
      <c r="L34" s="43">
        <v>1398</v>
      </c>
      <c r="M34" s="43"/>
      <c r="N34" s="43">
        <v>1200</v>
      </c>
      <c r="O34" s="43"/>
      <c r="P34" s="43">
        <v>1</v>
      </c>
      <c r="Q34" s="43">
        <v>1398</v>
      </c>
      <c r="R34" s="43">
        <v>1200</v>
      </c>
      <c r="S34" s="43"/>
      <c r="T34" s="42"/>
      <c r="U34" s="42"/>
      <c r="V34" s="42">
        <v>0</v>
      </c>
      <c r="W34" s="41" t="s">
        <v>157</v>
      </c>
      <c r="X34" s="43"/>
      <c r="Y34" s="44"/>
    </row>
    <row r="35" spans="1:25" s="10" customFormat="1" ht="26.25" customHeight="1" x14ac:dyDescent="0.25">
      <c r="A35" s="82">
        <v>6</v>
      </c>
      <c r="B35" s="83" t="s">
        <v>104</v>
      </c>
      <c r="C35" s="84" t="s">
        <v>99</v>
      </c>
      <c r="D35" s="41">
        <v>30</v>
      </c>
      <c r="E35" s="41" t="s">
        <v>149</v>
      </c>
      <c r="F35" s="42">
        <v>999</v>
      </c>
      <c r="G35" s="42">
        <v>983</v>
      </c>
      <c r="H35" s="42">
        <f t="shared" si="2"/>
        <v>1982</v>
      </c>
      <c r="I35" s="42"/>
      <c r="J35" s="42"/>
      <c r="K35" s="42">
        <v>0</v>
      </c>
      <c r="L35" s="42">
        <v>1390</v>
      </c>
      <c r="M35" s="42"/>
      <c r="N35" s="42">
        <v>10000</v>
      </c>
      <c r="O35" s="42"/>
      <c r="P35" s="42"/>
      <c r="Q35" s="42"/>
      <c r="R35" s="42"/>
      <c r="S35" s="42"/>
      <c r="T35" s="42">
        <v>1</v>
      </c>
      <c r="U35" s="42"/>
      <c r="V35" s="42">
        <v>10000</v>
      </c>
      <c r="W35" s="41" t="s">
        <v>157</v>
      </c>
      <c r="X35" s="42"/>
      <c r="Y35" s="47"/>
    </row>
    <row r="36" spans="1:25" s="10" customFormat="1" ht="26.25" customHeight="1" x14ac:dyDescent="0.25">
      <c r="A36" s="82"/>
      <c r="B36" s="83"/>
      <c r="C36" s="84"/>
      <c r="D36" s="41">
        <v>31</v>
      </c>
      <c r="E36" s="41" t="s">
        <v>151</v>
      </c>
      <c r="F36" s="42">
        <v>1431</v>
      </c>
      <c r="G36" s="42">
        <v>1544</v>
      </c>
      <c r="H36" s="42">
        <f t="shared" si="2"/>
        <v>2975</v>
      </c>
      <c r="I36" s="42">
        <v>1389</v>
      </c>
      <c r="J36" s="42"/>
      <c r="K36" s="42">
        <v>60</v>
      </c>
      <c r="L36" s="42">
        <v>1389</v>
      </c>
      <c r="M36" s="42"/>
      <c r="N36" s="42">
        <v>3500</v>
      </c>
      <c r="O36" s="42"/>
      <c r="P36" s="42"/>
      <c r="Q36" s="42"/>
      <c r="R36" s="42"/>
      <c r="S36" s="42"/>
      <c r="T36" s="42">
        <v>1</v>
      </c>
      <c r="U36" s="42"/>
      <c r="V36" s="42">
        <v>3560</v>
      </c>
      <c r="W36" s="41" t="s">
        <v>157</v>
      </c>
      <c r="X36" s="42"/>
      <c r="Y36" s="47"/>
    </row>
    <row r="37" spans="1:25" s="10" customFormat="1" ht="26.25" customHeight="1" x14ac:dyDescent="0.25">
      <c r="A37" s="82"/>
      <c r="B37" s="83"/>
      <c r="C37" s="84"/>
      <c r="D37" s="38">
        <v>32</v>
      </c>
      <c r="E37" s="41" t="s">
        <v>150</v>
      </c>
      <c r="F37" s="42">
        <v>605</v>
      </c>
      <c r="G37" s="42">
        <v>643</v>
      </c>
      <c r="H37" s="42">
        <f t="shared" si="2"/>
        <v>1248</v>
      </c>
      <c r="I37" s="42"/>
      <c r="J37" s="42"/>
      <c r="K37" s="42">
        <v>0</v>
      </c>
      <c r="L37" s="42">
        <v>1391</v>
      </c>
      <c r="M37" s="42"/>
      <c r="N37" s="42">
        <v>1125</v>
      </c>
      <c r="O37" s="42"/>
      <c r="P37" s="42"/>
      <c r="Q37" s="42"/>
      <c r="R37" s="42"/>
      <c r="S37" s="42"/>
      <c r="T37" s="42">
        <v>1</v>
      </c>
      <c r="U37" s="42"/>
      <c r="V37" s="42">
        <v>1125</v>
      </c>
      <c r="W37" s="41" t="s">
        <v>157</v>
      </c>
      <c r="X37" s="42"/>
      <c r="Y37" s="47"/>
    </row>
    <row r="38" spans="1:25" s="10" customFormat="1" ht="26.25" customHeight="1" x14ac:dyDescent="0.25">
      <c r="A38" s="82"/>
      <c r="B38" s="83"/>
      <c r="C38" s="41" t="s">
        <v>105</v>
      </c>
      <c r="D38" s="41">
        <v>33</v>
      </c>
      <c r="E38" s="41" t="s">
        <v>33</v>
      </c>
      <c r="F38" s="42">
        <v>472</v>
      </c>
      <c r="G38" s="42">
        <v>519</v>
      </c>
      <c r="H38" s="42">
        <f t="shared" si="2"/>
        <v>991</v>
      </c>
      <c r="I38" s="42">
        <v>1389</v>
      </c>
      <c r="J38" s="42">
        <v>12</v>
      </c>
      <c r="K38" s="42">
        <v>1331</v>
      </c>
      <c r="L38" s="42"/>
      <c r="M38" s="42"/>
      <c r="N38" s="42"/>
      <c r="O38" s="42"/>
      <c r="P38" s="42"/>
      <c r="Q38" s="42"/>
      <c r="R38" s="42"/>
      <c r="S38" s="41"/>
      <c r="T38" s="41"/>
      <c r="U38" s="41"/>
      <c r="V38" s="41">
        <v>0</v>
      </c>
      <c r="W38" s="41" t="s">
        <v>157</v>
      </c>
      <c r="X38" s="41"/>
      <c r="Y38" s="45"/>
    </row>
    <row r="39" spans="1:25" s="10" customFormat="1" ht="25.5" customHeight="1" x14ac:dyDescent="0.25">
      <c r="A39" s="82">
        <v>7</v>
      </c>
      <c r="B39" s="83" t="s">
        <v>106</v>
      </c>
      <c r="C39" s="84" t="s">
        <v>99</v>
      </c>
      <c r="D39" s="41">
        <v>34</v>
      </c>
      <c r="E39" s="41" t="s">
        <v>34</v>
      </c>
      <c r="F39" s="42">
        <v>676</v>
      </c>
      <c r="G39" s="42">
        <v>738</v>
      </c>
      <c r="H39" s="42">
        <f t="shared" si="2"/>
        <v>1414</v>
      </c>
      <c r="I39" s="42"/>
      <c r="J39" s="42"/>
      <c r="K39" s="42">
        <v>110</v>
      </c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>
        <v>0</v>
      </c>
      <c r="W39" s="41" t="s">
        <v>157</v>
      </c>
      <c r="X39" s="41"/>
      <c r="Y39" s="45"/>
    </row>
    <row r="40" spans="1:25" s="10" customFormat="1" ht="25.5" customHeight="1" x14ac:dyDescent="0.25">
      <c r="A40" s="82"/>
      <c r="B40" s="83"/>
      <c r="C40" s="84"/>
      <c r="D40" s="38">
        <v>35</v>
      </c>
      <c r="E40" s="41" t="s">
        <v>226</v>
      </c>
      <c r="F40" s="42">
        <v>0</v>
      </c>
      <c r="G40" s="42">
        <v>0</v>
      </c>
      <c r="H40" s="42">
        <v>0</v>
      </c>
      <c r="I40" s="42"/>
      <c r="J40" s="42"/>
      <c r="K40" s="42">
        <v>0</v>
      </c>
      <c r="L40" s="42"/>
      <c r="M40" s="42"/>
      <c r="N40" s="42"/>
      <c r="O40" s="42"/>
      <c r="P40" s="42">
        <v>1</v>
      </c>
      <c r="Q40" s="42">
        <v>1402</v>
      </c>
      <c r="R40" s="42">
        <v>1200</v>
      </c>
      <c r="S40" s="42"/>
      <c r="T40" s="42"/>
      <c r="U40" s="42"/>
      <c r="V40" s="42">
        <v>0</v>
      </c>
      <c r="W40" s="41" t="s">
        <v>157</v>
      </c>
      <c r="X40" s="41"/>
      <c r="Y40" s="45"/>
    </row>
    <row r="41" spans="1:25" s="10" customFormat="1" ht="26.25" customHeight="1" x14ac:dyDescent="0.25">
      <c r="A41" s="82"/>
      <c r="B41" s="83"/>
      <c r="C41" s="84"/>
      <c r="D41" s="38">
        <v>36</v>
      </c>
      <c r="E41" s="41" t="s">
        <v>35</v>
      </c>
      <c r="F41" s="42">
        <v>1221</v>
      </c>
      <c r="G41" s="42">
        <v>1293</v>
      </c>
      <c r="H41" s="42">
        <f t="shared" si="2"/>
        <v>2514</v>
      </c>
      <c r="I41" s="42">
        <v>1395</v>
      </c>
      <c r="J41" s="42">
        <v>10</v>
      </c>
      <c r="K41" s="42">
        <f>90+1200</f>
        <v>1290</v>
      </c>
      <c r="L41" s="42">
        <v>1389</v>
      </c>
      <c r="M41" s="42"/>
      <c r="N41" s="42">
        <v>9200</v>
      </c>
      <c r="O41" s="42"/>
      <c r="P41" s="42"/>
      <c r="Q41" s="42"/>
      <c r="R41" s="42"/>
      <c r="S41" s="42"/>
      <c r="T41" s="42">
        <v>1</v>
      </c>
      <c r="U41" s="42"/>
      <c r="V41" s="42">
        <v>9290</v>
      </c>
      <c r="W41" s="41" t="s">
        <v>157</v>
      </c>
      <c r="X41" s="41"/>
      <c r="Y41" s="45"/>
    </row>
    <row r="42" spans="1:25" s="10" customFormat="1" ht="26.25" customHeight="1" x14ac:dyDescent="0.25">
      <c r="A42" s="82"/>
      <c r="B42" s="83"/>
      <c r="C42" s="84"/>
      <c r="D42" s="38">
        <v>37</v>
      </c>
      <c r="E42" s="41" t="s">
        <v>129</v>
      </c>
      <c r="F42" s="42">
        <v>718</v>
      </c>
      <c r="G42" s="42">
        <v>754</v>
      </c>
      <c r="H42" s="42">
        <v>1472</v>
      </c>
      <c r="I42" s="42"/>
      <c r="J42" s="42"/>
      <c r="K42" s="42">
        <v>0</v>
      </c>
      <c r="L42" s="42"/>
      <c r="M42" s="42"/>
      <c r="N42" s="42"/>
      <c r="O42" s="42"/>
      <c r="P42" s="42">
        <v>1</v>
      </c>
      <c r="Q42" s="42">
        <v>1402</v>
      </c>
      <c r="R42" s="42">
        <v>1300</v>
      </c>
      <c r="S42" s="42"/>
      <c r="T42" s="42"/>
      <c r="U42" s="42"/>
      <c r="V42" s="42">
        <v>0</v>
      </c>
      <c r="W42" s="41"/>
      <c r="X42" s="41"/>
      <c r="Y42" s="45"/>
    </row>
    <row r="43" spans="1:25" s="10" customFormat="1" ht="26.25" customHeight="1" x14ac:dyDescent="0.25">
      <c r="A43" s="82"/>
      <c r="B43" s="83"/>
      <c r="C43" s="84"/>
      <c r="D43" s="41">
        <v>38</v>
      </c>
      <c r="E43" s="41" t="s">
        <v>129</v>
      </c>
      <c r="F43" s="42">
        <v>718</v>
      </c>
      <c r="G43" s="42">
        <v>754</v>
      </c>
      <c r="H43" s="42">
        <f t="shared" si="2"/>
        <v>1472</v>
      </c>
      <c r="I43" s="42"/>
      <c r="J43" s="42"/>
      <c r="K43" s="42">
        <v>0</v>
      </c>
      <c r="L43" s="42">
        <v>1390</v>
      </c>
      <c r="M43" s="42"/>
      <c r="N43" s="42">
        <v>10000</v>
      </c>
      <c r="O43" s="42"/>
      <c r="P43" s="42"/>
      <c r="Q43" s="42"/>
      <c r="R43" s="42"/>
      <c r="S43" s="42"/>
      <c r="T43" s="42">
        <v>1</v>
      </c>
      <c r="U43" s="42"/>
      <c r="V43" s="42">
        <v>10000</v>
      </c>
      <c r="W43" s="41" t="s">
        <v>157</v>
      </c>
      <c r="X43" s="41"/>
      <c r="Y43" s="45"/>
    </row>
    <row r="44" spans="1:25" s="10" customFormat="1" ht="26.25" customHeight="1" x14ac:dyDescent="0.25">
      <c r="A44" s="82">
        <v>8</v>
      </c>
      <c r="B44" s="83" t="s">
        <v>107</v>
      </c>
      <c r="C44" s="84" t="s">
        <v>99</v>
      </c>
      <c r="D44" s="41">
        <v>39</v>
      </c>
      <c r="E44" s="41" t="s">
        <v>36</v>
      </c>
      <c r="F44" s="42">
        <v>946</v>
      </c>
      <c r="G44" s="42">
        <v>999</v>
      </c>
      <c r="H44" s="42">
        <f t="shared" si="2"/>
        <v>1945</v>
      </c>
      <c r="I44" s="42">
        <v>1386</v>
      </c>
      <c r="J44" s="42">
        <v>8</v>
      </c>
      <c r="K44" s="42">
        <v>750</v>
      </c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>
        <v>0</v>
      </c>
      <c r="W44" s="41" t="s">
        <v>157</v>
      </c>
      <c r="X44" s="41"/>
      <c r="Y44" s="45"/>
    </row>
    <row r="45" spans="1:25" s="10" customFormat="1" ht="26.25" customHeight="1" x14ac:dyDescent="0.25">
      <c r="A45" s="82"/>
      <c r="B45" s="83"/>
      <c r="C45" s="84"/>
      <c r="D45" s="38">
        <v>40</v>
      </c>
      <c r="E45" s="41" t="s">
        <v>37</v>
      </c>
      <c r="F45" s="42">
        <v>809</v>
      </c>
      <c r="G45" s="42">
        <v>814</v>
      </c>
      <c r="H45" s="42">
        <f t="shared" si="2"/>
        <v>1623</v>
      </c>
      <c r="I45" s="42">
        <v>1388</v>
      </c>
      <c r="J45" s="42">
        <v>8</v>
      </c>
      <c r="K45" s="42">
        <v>860</v>
      </c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>
        <v>0</v>
      </c>
      <c r="W45" s="41" t="s">
        <v>157</v>
      </c>
      <c r="X45" s="41"/>
      <c r="Y45" s="45"/>
    </row>
    <row r="46" spans="1:25" s="10" customFormat="1" ht="26.25" customHeight="1" x14ac:dyDescent="0.25">
      <c r="A46" s="82"/>
      <c r="B46" s="83"/>
      <c r="C46" s="84"/>
      <c r="D46" s="41">
        <v>41</v>
      </c>
      <c r="E46" s="41" t="s">
        <v>152</v>
      </c>
      <c r="F46" s="42">
        <v>563</v>
      </c>
      <c r="G46" s="42">
        <v>608</v>
      </c>
      <c r="H46" s="42">
        <f t="shared" si="2"/>
        <v>1171</v>
      </c>
      <c r="I46" s="42">
        <v>1389</v>
      </c>
      <c r="J46" s="42"/>
      <c r="K46" s="42">
        <v>90</v>
      </c>
      <c r="L46" s="42">
        <v>1389</v>
      </c>
      <c r="M46" s="42"/>
      <c r="N46" s="42">
        <v>7920</v>
      </c>
      <c r="O46" s="42"/>
      <c r="P46" s="42"/>
      <c r="Q46" s="42"/>
      <c r="R46" s="42"/>
      <c r="S46" s="42"/>
      <c r="T46" s="42">
        <v>1</v>
      </c>
      <c r="U46" s="42"/>
      <c r="V46" s="42">
        <v>8010</v>
      </c>
      <c r="W46" s="41" t="s">
        <v>157</v>
      </c>
      <c r="X46" s="41"/>
      <c r="Y46" s="45"/>
    </row>
    <row r="47" spans="1:25" s="10" customFormat="1" ht="26.25" customHeight="1" x14ac:dyDescent="0.25">
      <c r="A47" s="82"/>
      <c r="B47" s="83"/>
      <c r="C47" s="84"/>
      <c r="D47" s="41">
        <v>42</v>
      </c>
      <c r="E47" s="41" t="s">
        <v>153</v>
      </c>
      <c r="F47" s="42">
        <v>386</v>
      </c>
      <c r="G47" s="42">
        <v>398</v>
      </c>
      <c r="H47" s="42">
        <f t="shared" si="2"/>
        <v>784</v>
      </c>
      <c r="I47" s="42"/>
      <c r="J47" s="42"/>
      <c r="K47" s="42">
        <v>0</v>
      </c>
      <c r="L47" s="42">
        <v>1390</v>
      </c>
      <c r="M47" s="42"/>
      <c r="N47" s="42">
        <v>10000</v>
      </c>
      <c r="O47" s="42"/>
      <c r="P47" s="42"/>
      <c r="Q47" s="42"/>
      <c r="R47" s="42"/>
      <c r="S47" s="42"/>
      <c r="T47" s="42">
        <v>1</v>
      </c>
      <c r="U47" s="42"/>
      <c r="V47" s="42">
        <v>10000</v>
      </c>
      <c r="W47" s="41" t="s">
        <v>157</v>
      </c>
      <c r="X47" s="41"/>
      <c r="Y47" s="45"/>
    </row>
    <row r="48" spans="1:25" s="10" customFormat="1" ht="26.25" customHeight="1" x14ac:dyDescent="0.25">
      <c r="A48" s="82"/>
      <c r="B48" s="83"/>
      <c r="C48" s="84"/>
      <c r="D48" s="38">
        <v>43</v>
      </c>
      <c r="E48" s="41" t="s">
        <v>38</v>
      </c>
      <c r="F48" s="42">
        <v>643</v>
      </c>
      <c r="G48" s="42">
        <v>661</v>
      </c>
      <c r="H48" s="42">
        <f t="shared" si="2"/>
        <v>1304</v>
      </c>
      <c r="I48" s="42">
        <v>1389</v>
      </c>
      <c r="J48" s="42">
        <v>10</v>
      </c>
      <c r="K48" s="42">
        <v>720</v>
      </c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>
        <v>0</v>
      </c>
      <c r="W48" s="41" t="s">
        <v>157</v>
      </c>
      <c r="X48" s="41"/>
      <c r="Y48" s="45"/>
    </row>
    <row r="49" spans="1:25" s="10" customFormat="1" ht="26.25" customHeight="1" x14ac:dyDescent="0.25">
      <c r="A49" s="82"/>
      <c r="B49" s="83"/>
      <c r="C49" s="84"/>
      <c r="D49" s="41">
        <v>44</v>
      </c>
      <c r="E49" s="41" t="s">
        <v>141</v>
      </c>
      <c r="F49" s="42">
        <v>530</v>
      </c>
      <c r="G49" s="42">
        <v>543</v>
      </c>
      <c r="H49" s="42">
        <f t="shared" si="2"/>
        <v>1073</v>
      </c>
      <c r="I49" s="42">
        <v>1385</v>
      </c>
      <c r="J49" s="42"/>
      <c r="K49" s="42">
        <v>720</v>
      </c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>
        <v>0</v>
      </c>
      <c r="W49" s="41" t="s">
        <v>157</v>
      </c>
      <c r="X49" s="41"/>
      <c r="Y49" s="45"/>
    </row>
    <row r="50" spans="1:25" s="10" customFormat="1" ht="26.25" customHeight="1" x14ac:dyDescent="0.25">
      <c r="A50" s="48"/>
      <c r="B50" s="49"/>
      <c r="C50" s="41"/>
      <c r="D50" s="41">
        <v>45</v>
      </c>
      <c r="E50" s="41" t="s">
        <v>39</v>
      </c>
      <c r="F50" s="42">
        <v>966</v>
      </c>
      <c r="G50" s="42">
        <v>1057</v>
      </c>
      <c r="H50" s="42">
        <f t="shared" si="2"/>
        <v>2023</v>
      </c>
      <c r="I50" s="42"/>
      <c r="J50" s="42"/>
      <c r="K50" s="42">
        <v>0</v>
      </c>
      <c r="L50" s="42"/>
      <c r="M50" s="42"/>
      <c r="N50" s="42"/>
      <c r="O50" s="42"/>
      <c r="P50" s="42">
        <v>1</v>
      </c>
      <c r="Q50" s="42">
        <v>1403</v>
      </c>
      <c r="R50" s="42">
        <v>1300</v>
      </c>
      <c r="S50" s="42"/>
      <c r="T50" s="42"/>
      <c r="U50" s="42"/>
      <c r="V50" s="42">
        <v>0</v>
      </c>
      <c r="W50" s="41"/>
      <c r="X50" s="41"/>
      <c r="Y50" s="45"/>
    </row>
    <row r="51" spans="1:25" s="10" customFormat="1" ht="26.25" customHeight="1" x14ac:dyDescent="0.25">
      <c r="A51" s="82">
        <v>9</v>
      </c>
      <c r="B51" s="83" t="s">
        <v>108</v>
      </c>
      <c r="C51" s="41" t="s">
        <v>110</v>
      </c>
      <c r="D51" s="38">
        <v>46</v>
      </c>
      <c r="E51" s="41" t="s">
        <v>39</v>
      </c>
      <c r="F51" s="42">
        <v>966</v>
      </c>
      <c r="G51" s="42">
        <v>1057</v>
      </c>
      <c r="H51" s="42">
        <f t="shared" si="2"/>
        <v>2023</v>
      </c>
      <c r="I51" s="42">
        <v>1385</v>
      </c>
      <c r="J51" s="42">
        <v>12</v>
      </c>
      <c r="K51" s="42">
        <v>756</v>
      </c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>
        <v>0</v>
      </c>
      <c r="W51" s="41" t="s">
        <v>157</v>
      </c>
      <c r="X51" s="41"/>
      <c r="Y51" s="45"/>
    </row>
    <row r="52" spans="1:25" s="10" customFormat="1" ht="26.25" customHeight="1" x14ac:dyDescent="0.25">
      <c r="A52" s="82"/>
      <c r="B52" s="83"/>
      <c r="C52" s="41" t="s">
        <v>110</v>
      </c>
      <c r="D52" s="41">
        <v>47</v>
      </c>
      <c r="E52" s="41" t="s">
        <v>207</v>
      </c>
      <c r="F52" s="42">
        <v>514</v>
      </c>
      <c r="G52" s="42">
        <v>506</v>
      </c>
      <c r="H52" s="42">
        <f t="shared" si="2"/>
        <v>1020</v>
      </c>
      <c r="I52" s="42"/>
      <c r="J52" s="42"/>
      <c r="K52" s="42">
        <v>0</v>
      </c>
      <c r="L52" s="42">
        <v>1400</v>
      </c>
      <c r="M52" s="42"/>
      <c r="N52" s="42">
        <v>1200</v>
      </c>
      <c r="O52" s="42"/>
      <c r="P52" s="42">
        <v>1</v>
      </c>
      <c r="Q52" s="42">
        <v>1400</v>
      </c>
      <c r="R52" s="42">
        <v>1200</v>
      </c>
      <c r="S52" s="42"/>
      <c r="T52" s="42"/>
      <c r="U52" s="42"/>
      <c r="V52" s="42">
        <v>0</v>
      </c>
      <c r="W52" s="41" t="s">
        <v>157</v>
      </c>
      <c r="X52" s="41"/>
      <c r="Y52" s="45"/>
    </row>
    <row r="53" spans="1:25" s="10" customFormat="1" ht="26.25" customHeight="1" x14ac:dyDescent="0.25">
      <c r="A53" s="82"/>
      <c r="B53" s="83"/>
      <c r="C53" s="41" t="s">
        <v>99</v>
      </c>
      <c r="D53" s="41">
        <v>48</v>
      </c>
      <c r="E53" s="41" t="s">
        <v>154</v>
      </c>
      <c r="F53" s="42">
        <v>562</v>
      </c>
      <c r="G53" s="42">
        <v>647</v>
      </c>
      <c r="H53" s="42">
        <f t="shared" si="2"/>
        <v>1209</v>
      </c>
      <c r="I53" s="42"/>
      <c r="J53" s="42"/>
      <c r="K53" s="42">
        <v>0</v>
      </c>
      <c r="L53" s="42">
        <v>1390</v>
      </c>
      <c r="M53" s="42"/>
      <c r="N53" s="42">
        <v>10000</v>
      </c>
      <c r="O53" s="42"/>
      <c r="P53" s="42"/>
      <c r="Q53" s="42"/>
      <c r="R53" s="42"/>
      <c r="S53" s="42"/>
      <c r="T53" s="42">
        <v>1</v>
      </c>
      <c r="U53" s="42"/>
      <c r="V53" s="42">
        <v>10000</v>
      </c>
      <c r="W53" s="41" t="s">
        <v>157</v>
      </c>
      <c r="X53" s="41"/>
      <c r="Y53" s="45"/>
    </row>
    <row r="54" spans="1:25" s="10" customFormat="1" ht="26.25" customHeight="1" x14ac:dyDescent="0.25">
      <c r="A54" s="82"/>
      <c r="B54" s="83"/>
      <c r="C54" s="41" t="s">
        <v>99</v>
      </c>
      <c r="D54" s="38">
        <v>49</v>
      </c>
      <c r="E54" s="41" t="s">
        <v>154</v>
      </c>
      <c r="F54" s="42">
        <v>562</v>
      </c>
      <c r="G54" s="42">
        <v>647</v>
      </c>
      <c r="H54" s="42">
        <v>1209</v>
      </c>
      <c r="I54" s="42"/>
      <c r="J54" s="42"/>
      <c r="K54" s="42">
        <v>0</v>
      </c>
      <c r="L54" s="42"/>
      <c r="M54" s="42"/>
      <c r="N54" s="42"/>
      <c r="O54" s="42"/>
      <c r="P54" s="42">
        <v>1</v>
      </c>
      <c r="Q54" s="42">
        <v>1402</v>
      </c>
      <c r="R54" s="42">
        <v>1200</v>
      </c>
      <c r="S54" s="42"/>
      <c r="T54" s="42"/>
      <c r="U54" s="42"/>
      <c r="V54" s="42">
        <v>0</v>
      </c>
      <c r="W54" s="41" t="s">
        <v>157</v>
      </c>
      <c r="X54" s="41"/>
      <c r="Y54" s="45"/>
    </row>
    <row r="55" spans="1:25" s="10" customFormat="1" ht="26.25" customHeight="1" x14ac:dyDescent="0.25">
      <c r="A55" s="82"/>
      <c r="B55" s="83"/>
      <c r="C55" s="41" t="s">
        <v>209</v>
      </c>
      <c r="D55" s="38">
        <v>50</v>
      </c>
      <c r="E55" s="41" t="s">
        <v>210</v>
      </c>
      <c r="F55" s="42">
        <v>440</v>
      </c>
      <c r="G55" s="42">
        <v>461</v>
      </c>
      <c r="H55" s="42">
        <v>901</v>
      </c>
      <c r="I55" s="42"/>
      <c r="J55" s="42"/>
      <c r="K55" s="42">
        <v>0</v>
      </c>
      <c r="L55" s="42"/>
      <c r="M55" s="42"/>
      <c r="N55" s="42"/>
      <c r="O55" s="42"/>
      <c r="P55" s="42">
        <v>1</v>
      </c>
      <c r="Q55" s="42">
        <v>1402</v>
      </c>
      <c r="R55" s="42">
        <v>1200</v>
      </c>
      <c r="S55" s="42"/>
      <c r="T55" s="42"/>
      <c r="U55" s="42"/>
      <c r="V55" s="42">
        <v>0</v>
      </c>
      <c r="W55" s="41" t="s">
        <v>157</v>
      </c>
      <c r="X55" s="41"/>
      <c r="Y55" s="45"/>
    </row>
    <row r="56" spans="1:25" s="10" customFormat="1" ht="26.25" customHeight="1" x14ac:dyDescent="0.25">
      <c r="A56" s="82"/>
      <c r="B56" s="83"/>
      <c r="C56" s="41" t="s">
        <v>209</v>
      </c>
      <c r="D56" s="41">
        <v>51</v>
      </c>
      <c r="E56" s="41" t="s">
        <v>232</v>
      </c>
      <c r="F56" s="42">
        <v>930</v>
      </c>
      <c r="G56" s="42">
        <v>930</v>
      </c>
      <c r="H56" s="42">
        <v>1260</v>
      </c>
      <c r="I56" s="42"/>
      <c r="J56" s="42"/>
      <c r="K56" s="42">
        <v>0</v>
      </c>
      <c r="L56" s="42"/>
      <c r="M56" s="42"/>
      <c r="N56" s="42"/>
      <c r="O56" s="42"/>
      <c r="P56" s="42">
        <v>1</v>
      </c>
      <c r="Q56" s="42">
        <v>1403</v>
      </c>
      <c r="R56" s="42">
        <v>1200</v>
      </c>
      <c r="S56" s="42"/>
      <c r="T56" s="42"/>
      <c r="U56" s="42"/>
      <c r="V56" s="42">
        <v>0</v>
      </c>
      <c r="W56" s="41" t="s">
        <v>157</v>
      </c>
      <c r="X56" s="41"/>
      <c r="Y56" s="45"/>
    </row>
    <row r="57" spans="1:25" s="10" customFormat="1" ht="26.25" customHeight="1" x14ac:dyDescent="0.25">
      <c r="A57" s="82"/>
      <c r="B57" s="83"/>
      <c r="C57" s="41" t="s">
        <v>109</v>
      </c>
      <c r="D57" s="41">
        <v>52</v>
      </c>
      <c r="E57" s="41" t="s">
        <v>40</v>
      </c>
      <c r="F57" s="42">
        <v>788</v>
      </c>
      <c r="G57" s="42">
        <v>830</v>
      </c>
      <c r="H57" s="42">
        <f t="shared" si="2"/>
        <v>1618</v>
      </c>
      <c r="I57" s="42">
        <v>1385</v>
      </c>
      <c r="J57" s="42">
        <v>12</v>
      </c>
      <c r="K57" s="42">
        <v>1200</v>
      </c>
      <c r="L57" s="42"/>
      <c r="M57" s="42"/>
      <c r="N57" s="42"/>
      <c r="O57" s="42"/>
      <c r="P57" s="42"/>
      <c r="Q57" s="42"/>
      <c r="R57" s="42"/>
      <c r="S57" s="42"/>
      <c r="T57" s="42"/>
      <c r="U57" s="42"/>
      <c r="V57" s="42">
        <v>0</v>
      </c>
      <c r="W57" s="41" t="s">
        <v>157</v>
      </c>
      <c r="X57" s="41"/>
      <c r="Y57" s="45"/>
    </row>
    <row r="58" spans="1:25" s="10" customFormat="1" ht="26.25" customHeight="1" x14ac:dyDescent="0.25">
      <c r="A58" s="82">
        <v>10</v>
      </c>
      <c r="B58" s="83" t="s">
        <v>111</v>
      </c>
      <c r="C58" s="84" t="s">
        <v>99</v>
      </c>
      <c r="D58" s="38">
        <v>53</v>
      </c>
      <c r="E58" s="41" t="s">
        <v>41</v>
      </c>
      <c r="F58" s="42">
        <v>942</v>
      </c>
      <c r="G58" s="42">
        <v>962</v>
      </c>
      <c r="H58" s="42">
        <f t="shared" si="2"/>
        <v>1904</v>
      </c>
      <c r="I58" s="42">
        <v>1382</v>
      </c>
      <c r="J58" s="42">
        <v>10</v>
      </c>
      <c r="K58" s="42">
        <v>1008</v>
      </c>
      <c r="L58" s="42"/>
      <c r="M58" s="42"/>
      <c r="N58" s="42"/>
      <c r="O58" s="42"/>
      <c r="P58" s="42"/>
      <c r="Q58" s="42"/>
      <c r="R58" s="42"/>
      <c r="S58" s="42"/>
      <c r="T58" s="42"/>
      <c r="U58" s="42"/>
      <c r="V58" s="42">
        <v>0</v>
      </c>
      <c r="W58" s="41" t="s">
        <v>157</v>
      </c>
      <c r="X58" s="41"/>
      <c r="Y58" s="45"/>
    </row>
    <row r="59" spans="1:25" s="10" customFormat="1" ht="26.25" customHeight="1" x14ac:dyDescent="0.25">
      <c r="A59" s="82"/>
      <c r="B59" s="83"/>
      <c r="C59" s="84"/>
      <c r="D59" s="41">
        <v>54</v>
      </c>
      <c r="E59" s="41" t="s">
        <v>42</v>
      </c>
      <c r="F59" s="42">
        <v>1213</v>
      </c>
      <c r="G59" s="42">
        <v>1219</v>
      </c>
      <c r="H59" s="42">
        <f t="shared" si="2"/>
        <v>2432</v>
      </c>
      <c r="I59" s="42">
        <v>1382</v>
      </c>
      <c r="J59" s="42">
        <v>10</v>
      </c>
      <c r="K59" s="42">
        <v>1008</v>
      </c>
      <c r="L59" s="42"/>
      <c r="M59" s="42"/>
      <c r="N59" s="42"/>
      <c r="O59" s="42"/>
      <c r="P59" s="42"/>
      <c r="Q59" s="42"/>
      <c r="R59" s="42"/>
      <c r="S59" s="42"/>
      <c r="T59" s="42"/>
      <c r="U59" s="42"/>
      <c r="V59" s="42">
        <v>0</v>
      </c>
      <c r="W59" s="41" t="s">
        <v>157</v>
      </c>
      <c r="X59" s="41"/>
      <c r="Y59" s="45"/>
    </row>
    <row r="60" spans="1:25" s="10" customFormat="1" ht="26.25" customHeight="1" x14ac:dyDescent="0.25">
      <c r="A60" s="82"/>
      <c r="B60" s="83"/>
      <c r="C60" s="84"/>
      <c r="D60" s="41">
        <v>55</v>
      </c>
      <c r="E60" s="41" t="s">
        <v>43</v>
      </c>
      <c r="F60" s="42">
        <v>797</v>
      </c>
      <c r="G60" s="42">
        <v>832</v>
      </c>
      <c r="H60" s="42">
        <f t="shared" si="2"/>
        <v>1629</v>
      </c>
      <c r="I60" s="42">
        <v>1387</v>
      </c>
      <c r="J60" s="42">
        <v>10</v>
      </c>
      <c r="K60" s="42">
        <v>756</v>
      </c>
      <c r="L60" s="42"/>
      <c r="M60" s="42"/>
      <c r="N60" s="42"/>
      <c r="O60" s="42"/>
      <c r="P60" s="42"/>
      <c r="Q60" s="42"/>
      <c r="R60" s="42"/>
      <c r="S60" s="42"/>
      <c r="T60" s="42"/>
      <c r="U60" s="42"/>
      <c r="V60" s="42">
        <v>0</v>
      </c>
      <c r="W60" s="41" t="s">
        <v>157</v>
      </c>
      <c r="X60" s="41"/>
      <c r="Y60" s="45"/>
    </row>
    <row r="61" spans="1:25" s="10" customFormat="1" ht="26.25" customHeight="1" x14ac:dyDescent="0.25">
      <c r="A61" s="82"/>
      <c r="B61" s="83"/>
      <c r="C61" s="84"/>
      <c r="D61" s="38">
        <v>56</v>
      </c>
      <c r="E61" s="41" t="s">
        <v>155</v>
      </c>
      <c r="F61" s="42">
        <v>0</v>
      </c>
      <c r="G61" s="42">
        <v>0</v>
      </c>
      <c r="H61" s="42">
        <f t="shared" si="2"/>
        <v>0</v>
      </c>
      <c r="I61" s="42">
        <v>1389</v>
      </c>
      <c r="J61" s="42">
        <v>13</v>
      </c>
      <c r="K61" s="42">
        <v>1331</v>
      </c>
      <c r="L61" s="42"/>
      <c r="M61" s="42"/>
      <c r="N61" s="42"/>
      <c r="O61" s="42"/>
      <c r="P61" s="42"/>
      <c r="Q61" s="42"/>
      <c r="R61" s="42"/>
      <c r="S61" s="42"/>
      <c r="T61" s="42"/>
      <c r="U61" s="42"/>
      <c r="V61" s="42">
        <v>0</v>
      </c>
      <c r="W61" s="41" t="s">
        <v>157</v>
      </c>
      <c r="X61" s="41"/>
      <c r="Y61" s="45"/>
    </row>
    <row r="62" spans="1:25" s="10" customFormat="1" ht="26.25" customHeight="1" x14ac:dyDescent="0.25">
      <c r="A62" s="82"/>
      <c r="B62" s="83"/>
      <c r="C62" s="84"/>
      <c r="D62" s="41">
        <v>57</v>
      </c>
      <c r="E62" s="41" t="s">
        <v>91</v>
      </c>
      <c r="F62" s="42">
        <v>0</v>
      </c>
      <c r="G62" s="42">
        <v>0</v>
      </c>
      <c r="H62" s="42">
        <f t="shared" si="2"/>
        <v>0</v>
      </c>
      <c r="I62" s="42">
        <v>1385</v>
      </c>
      <c r="J62" s="42">
        <v>10</v>
      </c>
      <c r="K62" s="42">
        <v>720</v>
      </c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>
        <v>0</v>
      </c>
      <c r="W62" s="41" t="s">
        <v>157</v>
      </c>
      <c r="X62" s="41"/>
      <c r="Y62" s="45"/>
    </row>
    <row r="63" spans="1:25" s="10" customFormat="1" ht="26.25" customHeight="1" x14ac:dyDescent="0.25">
      <c r="A63" s="82"/>
      <c r="B63" s="83"/>
      <c r="C63" s="84"/>
      <c r="D63" s="41">
        <v>58</v>
      </c>
      <c r="E63" s="41" t="s">
        <v>156</v>
      </c>
      <c r="F63" s="42">
        <v>0</v>
      </c>
      <c r="G63" s="42">
        <v>0</v>
      </c>
      <c r="H63" s="42">
        <f t="shared" si="2"/>
        <v>0</v>
      </c>
      <c r="I63" s="42"/>
      <c r="J63" s="42"/>
      <c r="K63" s="42">
        <v>0</v>
      </c>
      <c r="L63" s="42">
        <v>1390</v>
      </c>
      <c r="M63" s="42"/>
      <c r="N63" s="42">
        <v>10000</v>
      </c>
      <c r="O63" s="42"/>
      <c r="P63" s="42"/>
      <c r="Q63" s="42"/>
      <c r="R63" s="42"/>
      <c r="S63" s="42"/>
      <c r="T63" s="42">
        <v>1</v>
      </c>
      <c r="U63" s="42"/>
      <c r="V63" s="42">
        <v>10000</v>
      </c>
      <c r="W63" s="41" t="s">
        <v>157</v>
      </c>
      <c r="X63" s="41"/>
      <c r="Y63" s="45"/>
    </row>
    <row r="64" spans="1:25" s="10" customFormat="1" ht="26.25" customHeight="1" x14ac:dyDescent="0.25">
      <c r="A64" s="82"/>
      <c r="B64" s="83"/>
      <c r="C64" s="84"/>
      <c r="D64" s="38">
        <v>59</v>
      </c>
      <c r="E64" s="41" t="s">
        <v>158</v>
      </c>
      <c r="F64" s="42">
        <v>381</v>
      </c>
      <c r="G64" s="42">
        <v>357</v>
      </c>
      <c r="H64" s="42">
        <f t="shared" si="2"/>
        <v>738</v>
      </c>
      <c r="I64" s="42"/>
      <c r="J64" s="42"/>
      <c r="K64" s="42">
        <v>0</v>
      </c>
      <c r="L64" s="42">
        <v>1398</v>
      </c>
      <c r="M64" s="42"/>
      <c r="N64" s="42">
        <v>1200</v>
      </c>
      <c r="O64" s="42"/>
      <c r="P64" s="42">
        <v>1</v>
      </c>
      <c r="Q64" s="42">
        <v>1398</v>
      </c>
      <c r="R64" s="42">
        <v>1200</v>
      </c>
      <c r="S64" s="42"/>
      <c r="T64" s="42"/>
      <c r="U64" s="42"/>
      <c r="V64" s="42">
        <v>0</v>
      </c>
      <c r="W64" s="41" t="s">
        <v>157</v>
      </c>
      <c r="X64" s="41"/>
      <c r="Y64" s="45"/>
    </row>
    <row r="65" spans="1:25" s="10" customFormat="1" ht="26.25" customHeight="1" x14ac:dyDescent="0.25">
      <c r="A65" s="82"/>
      <c r="B65" s="83"/>
      <c r="C65" s="84"/>
      <c r="D65" s="41">
        <v>60</v>
      </c>
      <c r="E65" s="41" t="s">
        <v>44</v>
      </c>
      <c r="F65" s="42">
        <v>481</v>
      </c>
      <c r="G65" s="42">
        <v>502</v>
      </c>
      <c r="H65" s="42">
        <f t="shared" si="2"/>
        <v>983</v>
      </c>
      <c r="I65" s="42">
        <v>1390</v>
      </c>
      <c r="J65" s="42">
        <v>10</v>
      </c>
      <c r="K65" s="42">
        <v>720</v>
      </c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>
        <v>0</v>
      </c>
      <c r="W65" s="41" t="s">
        <v>157</v>
      </c>
      <c r="X65" s="41"/>
      <c r="Y65" s="45"/>
    </row>
    <row r="66" spans="1:25" s="10" customFormat="1" ht="40.5" customHeight="1" x14ac:dyDescent="0.25">
      <c r="A66" s="48">
        <v>11</v>
      </c>
      <c r="B66" s="49" t="s">
        <v>112</v>
      </c>
      <c r="C66" s="41" t="s">
        <v>112</v>
      </c>
      <c r="D66" s="41">
        <v>61</v>
      </c>
      <c r="E66" s="41" t="s">
        <v>45</v>
      </c>
      <c r="F66" s="42">
        <v>275</v>
      </c>
      <c r="G66" s="42">
        <v>278</v>
      </c>
      <c r="H66" s="42">
        <f t="shared" si="2"/>
        <v>553</v>
      </c>
      <c r="I66" s="42">
        <v>1380</v>
      </c>
      <c r="J66" s="42">
        <v>8</v>
      </c>
      <c r="K66" s="42">
        <v>694</v>
      </c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>
        <v>0</v>
      </c>
      <c r="W66" s="41" t="s">
        <v>157</v>
      </c>
      <c r="X66" s="41"/>
      <c r="Y66" s="45"/>
    </row>
    <row r="67" spans="1:25" s="10" customFormat="1" ht="26.25" customHeight="1" x14ac:dyDescent="0.25">
      <c r="A67" s="48">
        <v>12</v>
      </c>
      <c r="B67" s="49" t="s">
        <v>113</v>
      </c>
      <c r="C67" s="41" t="s">
        <v>99</v>
      </c>
      <c r="D67" s="38">
        <v>62</v>
      </c>
      <c r="E67" s="41" t="s">
        <v>46</v>
      </c>
      <c r="F67" s="42">
        <v>3113</v>
      </c>
      <c r="G67" s="42">
        <v>3218</v>
      </c>
      <c r="H67" s="42">
        <f t="shared" si="2"/>
        <v>6331</v>
      </c>
      <c r="I67" s="42">
        <v>1389</v>
      </c>
      <c r="J67" s="42">
        <v>12</v>
      </c>
      <c r="K67" s="42">
        <v>1331</v>
      </c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>
        <v>0</v>
      </c>
      <c r="W67" s="41" t="s">
        <v>157</v>
      </c>
      <c r="X67" s="41"/>
      <c r="Y67" s="45"/>
    </row>
    <row r="68" spans="1:25" s="10" customFormat="1" ht="26.25" customHeight="1" x14ac:dyDescent="0.25">
      <c r="A68" s="82">
        <v>13</v>
      </c>
      <c r="B68" s="83" t="s">
        <v>114</v>
      </c>
      <c r="C68" s="41" t="s">
        <v>99</v>
      </c>
      <c r="D68" s="41">
        <v>63</v>
      </c>
      <c r="E68" s="41" t="s">
        <v>130</v>
      </c>
      <c r="F68" s="42">
        <v>3822</v>
      </c>
      <c r="G68" s="42">
        <v>4140</v>
      </c>
      <c r="H68" s="42">
        <f t="shared" si="2"/>
        <v>7962</v>
      </c>
      <c r="I68" s="42">
        <v>1390</v>
      </c>
      <c r="J68" s="42">
        <v>12</v>
      </c>
      <c r="K68" s="42">
        <v>1300</v>
      </c>
      <c r="L68" s="42">
        <v>1389</v>
      </c>
      <c r="M68" s="42"/>
      <c r="N68" s="42">
        <v>8500</v>
      </c>
      <c r="O68" s="42">
        <v>1</v>
      </c>
      <c r="P68" s="42"/>
      <c r="Q68" s="42">
        <v>1389</v>
      </c>
      <c r="R68" s="42">
        <v>8500</v>
      </c>
      <c r="S68" s="42"/>
      <c r="T68" s="42"/>
      <c r="U68" s="42"/>
      <c r="V68" s="42">
        <v>0</v>
      </c>
      <c r="W68" s="41" t="s">
        <v>157</v>
      </c>
      <c r="X68" s="41"/>
      <c r="Y68" s="45"/>
    </row>
    <row r="69" spans="1:25" s="10" customFormat="1" ht="26.25" customHeight="1" x14ac:dyDescent="0.25">
      <c r="A69" s="82"/>
      <c r="B69" s="83"/>
      <c r="C69" s="84" t="s">
        <v>159</v>
      </c>
      <c r="D69" s="41">
        <v>64</v>
      </c>
      <c r="E69" s="41" t="s">
        <v>160</v>
      </c>
      <c r="F69" s="42">
        <v>806</v>
      </c>
      <c r="G69" s="42">
        <v>817</v>
      </c>
      <c r="H69" s="42">
        <f t="shared" si="2"/>
        <v>1623</v>
      </c>
      <c r="I69" s="42"/>
      <c r="J69" s="42"/>
      <c r="K69" s="42">
        <v>0</v>
      </c>
      <c r="L69" s="42">
        <v>1390</v>
      </c>
      <c r="M69" s="42"/>
      <c r="N69" s="42">
        <v>10000</v>
      </c>
      <c r="O69" s="42"/>
      <c r="P69" s="42"/>
      <c r="Q69" s="42"/>
      <c r="R69" s="42"/>
      <c r="S69" s="42"/>
      <c r="T69" s="42">
        <v>1</v>
      </c>
      <c r="U69" s="42"/>
      <c r="V69" s="42">
        <v>10000</v>
      </c>
      <c r="W69" s="41" t="s">
        <v>157</v>
      </c>
      <c r="X69" s="41"/>
      <c r="Y69" s="45"/>
    </row>
    <row r="70" spans="1:25" s="10" customFormat="1" ht="26.25" customHeight="1" x14ac:dyDescent="0.25">
      <c r="A70" s="82"/>
      <c r="B70" s="83"/>
      <c r="C70" s="84"/>
      <c r="D70" s="38">
        <v>65</v>
      </c>
      <c r="E70" s="41" t="s">
        <v>161</v>
      </c>
      <c r="F70" s="42">
        <v>452</v>
      </c>
      <c r="G70" s="42">
        <v>482</v>
      </c>
      <c r="H70" s="42">
        <f t="shared" si="2"/>
        <v>934</v>
      </c>
      <c r="I70" s="42"/>
      <c r="J70" s="42"/>
      <c r="K70" s="42">
        <v>0</v>
      </c>
      <c r="L70" s="42">
        <v>1398</v>
      </c>
      <c r="M70" s="42"/>
      <c r="N70" s="42">
        <v>1200</v>
      </c>
      <c r="O70" s="42"/>
      <c r="P70" s="42">
        <v>1</v>
      </c>
      <c r="Q70" s="42">
        <v>1398</v>
      </c>
      <c r="R70" s="42">
        <v>1200</v>
      </c>
      <c r="S70" s="42"/>
      <c r="T70" s="42"/>
      <c r="U70" s="42"/>
      <c r="V70" s="42">
        <v>0</v>
      </c>
      <c r="W70" s="41" t="s">
        <v>157</v>
      </c>
      <c r="X70" s="41"/>
      <c r="Y70" s="45"/>
    </row>
    <row r="71" spans="1:25" s="10" customFormat="1" ht="26.25" customHeight="1" x14ac:dyDescent="0.25">
      <c r="A71" s="82"/>
      <c r="B71" s="83"/>
      <c r="C71" s="84"/>
      <c r="D71" s="38">
        <v>66</v>
      </c>
      <c r="E71" s="41" t="s">
        <v>162</v>
      </c>
      <c r="F71" s="42">
        <v>630</v>
      </c>
      <c r="G71" s="42">
        <v>718</v>
      </c>
      <c r="H71" s="42">
        <f t="shared" si="2"/>
        <v>1348</v>
      </c>
      <c r="I71" s="42"/>
      <c r="J71" s="42"/>
      <c r="K71" s="42">
        <v>0</v>
      </c>
      <c r="L71" s="42">
        <v>1399</v>
      </c>
      <c r="M71" s="42"/>
      <c r="N71" s="42">
        <v>1200</v>
      </c>
      <c r="O71" s="42"/>
      <c r="P71" s="42">
        <v>1</v>
      </c>
      <c r="Q71" s="42">
        <v>1399</v>
      </c>
      <c r="R71" s="42">
        <v>1200</v>
      </c>
      <c r="S71" s="42"/>
      <c r="T71" s="42"/>
      <c r="U71" s="42"/>
      <c r="V71" s="42">
        <v>0</v>
      </c>
      <c r="W71" s="41" t="s">
        <v>157</v>
      </c>
      <c r="X71" s="41"/>
      <c r="Y71" s="45"/>
    </row>
    <row r="72" spans="1:25" s="10" customFormat="1" ht="26.25" customHeight="1" x14ac:dyDescent="0.25">
      <c r="A72" s="82"/>
      <c r="B72" s="83"/>
      <c r="C72" s="84"/>
      <c r="D72" s="41">
        <v>67</v>
      </c>
      <c r="E72" s="41" t="s">
        <v>159</v>
      </c>
      <c r="F72" s="42">
        <v>6520</v>
      </c>
      <c r="G72" s="42">
        <v>6949</v>
      </c>
      <c r="H72" s="42">
        <f t="shared" si="2"/>
        <v>13469</v>
      </c>
      <c r="I72" s="42"/>
      <c r="J72" s="42"/>
      <c r="K72" s="42">
        <v>0</v>
      </c>
      <c r="L72" s="42">
        <v>1398</v>
      </c>
      <c r="M72" s="42"/>
      <c r="N72" s="42">
        <v>1200</v>
      </c>
      <c r="O72" s="42"/>
      <c r="P72" s="42">
        <v>1</v>
      </c>
      <c r="Q72" s="42">
        <v>1398</v>
      </c>
      <c r="R72" s="42">
        <v>1200</v>
      </c>
      <c r="S72" s="42"/>
      <c r="T72" s="42"/>
      <c r="U72" s="42"/>
      <c r="V72" s="42">
        <v>0</v>
      </c>
      <c r="W72" s="41" t="s">
        <v>157</v>
      </c>
      <c r="X72" s="41"/>
      <c r="Y72" s="45"/>
    </row>
    <row r="73" spans="1:25" s="10" customFormat="1" ht="26.25" customHeight="1" x14ac:dyDescent="0.25">
      <c r="A73" s="82"/>
      <c r="B73" s="83"/>
      <c r="C73" s="84"/>
      <c r="D73" s="41">
        <v>68</v>
      </c>
      <c r="E73" s="41" t="s">
        <v>163</v>
      </c>
      <c r="F73" s="42">
        <v>1854</v>
      </c>
      <c r="G73" s="42">
        <v>1886</v>
      </c>
      <c r="H73" s="42">
        <f t="shared" si="2"/>
        <v>3740</v>
      </c>
      <c r="I73" s="42"/>
      <c r="J73" s="42"/>
      <c r="K73" s="42">
        <v>0</v>
      </c>
      <c r="L73" s="42">
        <v>1398</v>
      </c>
      <c r="M73" s="42"/>
      <c r="N73" s="42">
        <v>1200</v>
      </c>
      <c r="O73" s="42"/>
      <c r="P73" s="42">
        <v>1</v>
      </c>
      <c r="Q73" s="42">
        <v>1398</v>
      </c>
      <c r="R73" s="42">
        <v>1200</v>
      </c>
      <c r="S73" s="42"/>
      <c r="T73" s="42"/>
      <c r="U73" s="42"/>
      <c r="V73" s="42">
        <v>0</v>
      </c>
      <c r="W73" s="41" t="s">
        <v>157</v>
      </c>
      <c r="X73" s="41"/>
      <c r="Y73" s="45"/>
    </row>
    <row r="74" spans="1:25" s="10" customFormat="1" ht="26.25" customHeight="1" x14ac:dyDescent="0.25">
      <c r="A74" s="82">
        <v>14</v>
      </c>
      <c r="B74" s="83" t="s">
        <v>115</v>
      </c>
      <c r="C74" s="84" t="s">
        <v>99</v>
      </c>
      <c r="D74" s="38">
        <v>69</v>
      </c>
      <c r="E74" s="41" t="s">
        <v>47</v>
      </c>
      <c r="F74" s="42">
        <v>817</v>
      </c>
      <c r="G74" s="42">
        <v>873</v>
      </c>
      <c r="H74" s="42">
        <f t="shared" si="2"/>
        <v>1690</v>
      </c>
      <c r="I74" s="42"/>
      <c r="J74" s="42"/>
      <c r="K74" s="42">
        <v>0</v>
      </c>
      <c r="L74" s="42">
        <v>1397</v>
      </c>
      <c r="M74" s="42"/>
      <c r="N74" s="42">
        <v>1200</v>
      </c>
      <c r="O74" s="42"/>
      <c r="P74" s="42">
        <v>1</v>
      </c>
      <c r="Q74" s="42">
        <v>1397</v>
      </c>
      <c r="R74" s="42">
        <v>1200</v>
      </c>
      <c r="S74" s="42"/>
      <c r="T74" s="42"/>
      <c r="U74" s="42"/>
      <c r="V74" s="42">
        <v>0</v>
      </c>
      <c r="W74" s="41" t="s">
        <v>157</v>
      </c>
      <c r="X74" s="41"/>
      <c r="Y74" s="45"/>
    </row>
    <row r="75" spans="1:25" s="10" customFormat="1" ht="26.25" customHeight="1" x14ac:dyDescent="0.25">
      <c r="A75" s="82"/>
      <c r="B75" s="83"/>
      <c r="C75" s="84"/>
      <c r="D75" s="41">
        <v>70</v>
      </c>
      <c r="E75" s="41" t="s">
        <v>164</v>
      </c>
      <c r="F75" s="42">
        <v>993</v>
      </c>
      <c r="G75" s="42">
        <v>1042</v>
      </c>
      <c r="H75" s="42">
        <f t="shared" si="2"/>
        <v>2035</v>
      </c>
      <c r="I75" s="42">
        <v>1389</v>
      </c>
      <c r="J75" s="42"/>
      <c r="K75" s="42">
        <v>60</v>
      </c>
      <c r="L75" s="42">
        <v>1389</v>
      </c>
      <c r="M75" s="42"/>
      <c r="N75" s="42">
        <v>5400</v>
      </c>
      <c r="O75" s="42"/>
      <c r="P75" s="42"/>
      <c r="Q75" s="42"/>
      <c r="R75" s="42"/>
      <c r="S75" s="42"/>
      <c r="T75" s="42">
        <v>1</v>
      </c>
      <c r="U75" s="42"/>
      <c r="V75" s="42">
        <v>5460</v>
      </c>
      <c r="W75" s="41" t="s">
        <v>157</v>
      </c>
      <c r="X75" s="41"/>
      <c r="Y75" s="45"/>
    </row>
    <row r="76" spans="1:25" s="10" customFormat="1" ht="26.25" customHeight="1" x14ac:dyDescent="0.25">
      <c r="A76" s="82"/>
      <c r="B76" s="83"/>
      <c r="C76" s="41" t="s">
        <v>165</v>
      </c>
      <c r="D76" s="41">
        <v>71</v>
      </c>
      <c r="E76" s="41" t="s">
        <v>166</v>
      </c>
      <c r="F76" s="42">
        <v>758</v>
      </c>
      <c r="G76" s="42">
        <v>795</v>
      </c>
      <c r="H76" s="42">
        <f t="shared" si="2"/>
        <v>1553</v>
      </c>
      <c r="I76" s="42"/>
      <c r="J76" s="42"/>
      <c r="K76" s="42">
        <v>0</v>
      </c>
      <c r="L76" s="42">
        <v>1390</v>
      </c>
      <c r="M76" s="42"/>
      <c r="N76" s="42">
        <v>10000</v>
      </c>
      <c r="O76" s="42"/>
      <c r="P76" s="42"/>
      <c r="Q76" s="42"/>
      <c r="R76" s="42"/>
      <c r="S76" s="42"/>
      <c r="T76" s="42">
        <v>1</v>
      </c>
      <c r="U76" s="42"/>
      <c r="V76" s="42">
        <v>10000</v>
      </c>
      <c r="W76" s="41" t="s">
        <v>157</v>
      </c>
      <c r="X76" s="41"/>
      <c r="Y76" s="45"/>
    </row>
    <row r="77" spans="1:25" s="10" customFormat="1" ht="26.25" customHeight="1" x14ac:dyDescent="0.25">
      <c r="A77" s="82"/>
      <c r="B77" s="83"/>
      <c r="C77" s="84" t="s">
        <v>116</v>
      </c>
      <c r="D77" s="38">
        <v>72</v>
      </c>
      <c r="E77" s="41" t="s">
        <v>167</v>
      </c>
      <c r="F77" s="42">
        <v>293</v>
      </c>
      <c r="G77" s="42">
        <v>262</v>
      </c>
      <c r="H77" s="42">
        <f t="shared" si="2"/>
        <v>555</v>
      </c>
      <c r="I77" s="42"/>
      <c r="J77" s="42"/>
      <c r="K77" s="42">
        <v>0</v>
      </c>
      <c r="L77" s="42">
        <v>1391</v>
      </c>
      <c r="M77" s="42"/>
      <c r="N77" s="42">
        <v>1125</v>
      </c>
      <c r="O77" s="42"/>
      <c r="P77" s="42"/>
      <c r="Q77" s="42"/>
      <c r="R77" s="42"/>
      <c r="S77" s="42"/>
      <c r="T77" s="42">
        <v>1</v>
      </c>
      <c r="U77" s="42"/>
      <c r="V77" s="42">
        <v>1125</v>
      </c>
      <c r="W77" s="41" t="s">
        <v>157</v>
      </c>
      <c r="X77" s="41"/>
      <c r="Y77" s="45"/>
    </row>
    <row r="78" spans="1:25" s="10" customFormat="1" ht="26.25" customHeight="1" x14ac:dyDescent="0.25">
      <c r="A78" s="82"/>
      <c r="B78" s="83"/>
      <c r="C78" s="84"/>
      <c r="D78" s="41">
        <v>73</v>
      </c>
      <c r="E78" s="41" t="s">
        <v>214</v>
      </c>
      <c r="F78" s="42">
        <v>1223</v>
      </c>
      <c r="G78" s="42">
        <v>1211</v>
      </c>
      <c r="H78" s="42">
        <v>2434</v>
      </c>
      <c r="I78" s="42"/>
      <c r="J78" s="42"/>
      <c r="K78" s="42">
        <v>0</v>
      </c>
      <c r="L78" s="42"/>
      <c r="M78" s="42"/>
      <c r="N78" s="42"/>
      <c r="O78" s="42"/>
      <c r="P78" s="42">
        <v>1</v>
      </c>
      <c r="Q78" s="42">
        <v>1402</v>
      </c>
      <c r="R78" s="42">
        <v>1200</v>
      </c>
      <c r="S78" s="42"/>
      <c r="T78" s="42"/>
      <c r="U78" s="42"/>
      <c r="V78" s="42">
        <v>0</v>
      </c>
      <c r="W78" s="41"/>
      <c r="X78" s="41"/>
      <c r="Y78" s="45"/>
    </row>
    <row r="79" spans="1:25" s="10" customFormat="1" ht="26.25" customHeight="1" x14ac:dyDescent="0.25">
      <c r="A79" s="82"/>
      <c r="B79" s="83"/>
      <c r="C79" s="84"/>
      <c r="D79" s="41">
        <v>74</v>
      </c>
      <c r="E79" s="41" t="s">
        <v>48</v>
      </c>
      <c r="F79" s="42">
        <v>175</v>
      </c>
      <c r="G79" s="42">
        <v>187</v>
      </c>
      <c r="H79" s="42">
        <f t="shared" si="2"/>
        <v>362</v>
      </c>
      <c r="I79" s="42">
        <v>1389</v>
      </c>
      <c r="J79" s="42"/>
      <c r="K79" s="42">
        <v>60</v>
      </c>
      <c r="L79" s="42">
        <v>1389</v>
      </c>
      <c r="M79" s="42"/>
      <c r="N79" s="42">
        <v>5400</v>
      </c>
      <c r="O79" s="42"/>
      <c r="P79" s="42"/>
      <c r="Q79" s="42"/>
      <c r="R79" s="42"/>
      <c r="S79" s="42"/>
      <c r="T79" s="42">
        <v>1</v>
      </c>
      <c r="U79" s="42"/>
      <c r="V79" s="42">
        <v>5460</v>
      </c>
      <c r="W79" s="41" t="s">
        <v>157</v>
      </c>
      <c r="X79" s="41"/>
      <c r="Y79" s="45"/>
    </row>
    <row r="80" spans="1:25" s="10" customFormat="1" ht="26.25" customHeight="1" x14ac:dyDescent="0.25">
      <c r="A80" s="48">
        <v>15</v>
      </c>
      <c r="B80" s="49" t="s">
        <v>168</v>
      </c>
      <c r="C80" s="41" t="s">
        <v>99</v>
      </c>
      <c r="D80" s="38">
        <v>75</v>
      </c>
      <c r="E80" s="41" t="s">
        <v>169</v>
      </c>
      <c r="F80" s="42">
        <v>3465</v>
      </c>
      <c r="G80" s="42">
        <v>3586</v>
      </c>
      <c r="H80" s="42">
        <f t="shared" si="2"/>
        <v>7051</v>
      </c>
      <c r="I80" s="42"/>
      <c r="J80" s="42"/>
      <c r="K80" s="42">
        <v>0</v>
      </c>
      <c r="L80" s="42">
        <v>1389</v>
      </c>
      <c r="M80" s="42"/>
      <c r="N80" s="42">
        <v>18000</v>
      </c>
      <c r="O80" s="42"/>
      <c r="P80" s="42"/>
      <c r="Q80" s="42"/>
      <c r="R80" s="42"/>
      <c r="S80" s="42"/>
      <c r="T80" s="42">
        <v>1</v>
      </c>
      <c r="U80" s="42"/>
      <c r="V80" s="42">
        <v>18000</v>
      </c>
      <c r="W80" s="41" t="s">
        <v>157</v>
      </c>
      <c r="X80" s="41"/>
      <c r="Y80" s="45"/>
    </row>
    <row r="81" spans="1:25" s="10" customFormat="1" ht="26.25" customHeight="1" x14ac:dyDescent="0.25">
      <c r="A81" s="48"/>
      <c r="B81" s="85" t="s">
        <v>117</v>
      </c>
      <c r="C81" s="88" t="s">
        <v>99</v>
      </c>
      <c r="D81" s="38">
        <v>76</v>
      </c>
      <c r="E81" s="41" t="s">
        <v>230</v>
      </c>
      <c r="F81" s="42">
        <v>250</v>
      </c>
      <c r="G81" s="42">
        <v>250</v>
      </c>
      <c r="H81" s="42">
        <v>500</v>
      </c>
      <c r="I81" s="42">
        <v>1403</v>
      </c>
      <c r="J81" s="42">
        <v>7</v>
      </c>
      <c r="K81" s="42">
        <v>1300</v>
      </c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>
        <v>0</v>
      </c>
      <c r="W81" s="41" t="s">
        <v>157</v>
      </c>
      <c r="X81" s="41"/>
      <c r="Y81" s="45"/>
    </row>
    <row r="82" spans="1:25" s="10" customFormat="1" ht="26.25" customHeight="1" x14ac:dyDescent="0.25">
      <c r="A82" s="48"/>
      <c r="B82" s="86"/>
      <c r="C82" s="89"/>
      <c r="D82" s="41">
        <v>77</v>
      </c>
      <c r="E82" s="41" t="s">
        <v>231</v>
      </c>
      <c r="F82" s="42">
        <v>1200</v>
      </c>
      <c r="G82" s="42">
        <v>1243</v>
      </c>
      <c r="H82" s="42">
        <v>2493</v>
      </c>
      <c r="I82" s="42"/>
      <c r="J82" s="42"/>
      <c r="K82" s="42">
        <v>0</v>
      </c>
      <c r="L82" s="42"/>
      <c r="M82" s="42"/>
      <c r="N82" s="42"/>
      <c r="O82" s="42"/>
      <c r="P82" s="42">
        <v>1</v>
      </c>
      <c r="Q82" s="42">
        <v>1403</v>
      </c>
      <c r="R82" s="42">
        <v>1200</v>
      </c>
      <c r="S82" s="42"/>
      <c r="T82" s="42"/>
      <c r="U82" s="42"/>
      <c r="V82" s="42">
        <v>0</v>
      </c>
      <c r="W82" s="41" t="s">
        <v>157</v>
      </c>
      <c r="X82" s="41"/>
      <c r="Y82" s="45"/>
    </row>
    <row r="83" spans="1:25" s="10" customFormat="1" ht="26.25" customHeight="1" x14ac:dyDescent="0.25">
      <c r="A83" s="82">
        <v>16</v>
      </c>
      <c r="B83" s="86"/>
      <c r="C83" s="90"/>
      <c r="D83" s="41">
        <v>78</v>
      </c>
      <c r="E83" s="41" t="s">
        <v>49</v>
      </c>
      <c r="F83" s="42">
        <v>0</v>
      </c>
      <c r="G83" s="42">
        <v>0</v>
      </c>
      <c r="H83" s="42">
        <f>F83+G83</f>
        <v>0</v>
      </c>
      <c r="I83" s="42">
        <v>1383</v>
      </c>
      <c r="J83" s="42">
        <v>8</v>
      </c>
      <c r="K83" s="42">
        <v>1341</v>
      </c>
      <c r="L83" s="42"/>
      <c r="M83" s="42"/>
      <c r="N83" s="42"/>
      <c r="O83" s="42"/>
      <c r="P83" s="42"/>
      <c r="Q83" s="42"/>
      <c r="R83" s="42"/>
      <c r="S83" s="42"/>
      <c r="T83" s="42"/>
      <c r="U83" s="42"/>
      <c r="V83" s="42">
        <v>0</v>
      </c>
      <c r="W83" s="41" t="s">
        <v>157</v>
      </c>
      <c r="X83" s="41"/>
      <c r="Y83" s="45"/>
    </row>
    <row r="84" spans="1:25" s="10" customFormat="1" ht="26.25" customHeight="1" x14ac:dyDescent="0.25">
      <c r="A84" s="82"/>
      <c r="B84" s="86"/>
      <c r="C84" s="84" t="s">
        <v>118</v>
      </c>
      <c r="D84" s="38">
        <v>79</v>
      </c>
      <c r="E84" s="41" t="s">
        <v>50</v>
      </c>
      <c r="F84" s="42">
        <v>827</v>
      </c>
      <c r="G84" s="42">
        <v>916</v>
      </c>
      <c r="H84" s="42">
        <f t="shared" si="2"/>
        <v>1743</v>
      </c>
      <c r="I84" s="42">
        <v>1389</v>
      </c>
      <c r="J84" s="42">
        <v>9</v>
      </c>
      <c r="K84" s="42">
        <v>1331</v>
      </c>
      <c r="L84" s="42"/>
      <c r="M84" s="42"/>
      <c r="N84" s="42"/>
      <c r="O84" s="42"/>
      <c r="P84" s="42"/>
      <c r="Q84" s="42"/>
      <c r="R84" s="42"/>
      <c r="S84" s="42"/>
      <c r="T84" s="42"/>
      <c r="U84" s="42"/>
      <c r="V84" s="42">
        <v>0</v>
      </c>
      <c r="W84" s="41" t="s">
        <v>157</v>
      </c>
      <c r="X84" s="41"/>
      <c r="Y84" s="45"/>
    </row>
    <row r="85" spans="1:25" s="10" customFormat="1" ht="26.25" customHeight="1" x14ac:dyDescent="0.25">
      <c r="A85" s="82"/>
      <c r="B85" s="86"/>
      <c r="C85" s="84"/>
      <c r="D85" s="41">
        <v>80</v>
      </c>
      <c r="E85" s="41" t="s">
        <v>51</v>
      </c>
      <c r="F85" s="42">
        <v>1151</v>
      </c>
      <c r="G85" s="42">
        <v>1162</v>
      </c>
      <c r="H85" s="42">
        <f t="shared" si="2"/>
        <v>2313</v>
      </c>
      <c r="I85" s="42">
        <v>1388</v>
      </c>
      <c r="J85" s="42">
        <v>9</v>
      </c>
      <c r="K85" s="42">
        <v>756</v>
      </c>
      <c r="L85" s="42"/>
      <c r="M85" s="42"/>
      <c r="N85" s="42"/>
      <c r="O85" s="42"/>
      <c r="P85" s="42"/>
      <c r="Q85" s="42"/>
      <c r="R85" s="42"/>
      <c r="S85" s="42"/>
      <c r="T85" s="42"/>
      <c r="U85" s="42"/>
      <c r="V85" s="42">
        <v>0</v>
      </c>
      <c r="W85" s="41" t="s">
        <v>157</v>
      </c>
      <c r="X85" s="41"/>
      <c r="Y85" s="45"/>
    </row>
    <row r="86" spans="1:25" s="10" customFormat="1" ht="26.25" customHeight="1" x14ac:dyDescent="0.25">
      <c r="A86" s="82"/>
      <c r="B86" s="87"/>
      <c r="C86" s="84"/>
      <c r="D86" s="41">
        <v>81</v>
      </c>
      <c r="E86" s="41" t="s">
        <v>52</v>
      </c>
      <c r="F86" s="42">
        <v>704</v>
      </c>
      <c r="G86" s="42">
        <v>822</v>
      </c>
      <c r="H86" s="42">
        <f t="shared" si="2"/>
        <v>1526</v>
      </c>
      <c r="I86" s="42">
        <v>1388</v>
      </c>
      <c r="J86" s="42">
        <v>9</v>
      </c>
      <c r="K86" s="42">
        <v>1331</v>
      </c>
      <c r="L86" s="42"/>
      <c r="M86" s="42"/>
      <c r="N86" s="42"/>
      <c r="O86" s="42"/>
      <c r="P86" s="42"/>
      <c r="Q86" s="42"/>
      <c r="R86" s="42"/>
      <c r="S86" s="42"/>
      <c r="T86" s="42"/>
      <c r="U86" s="42"/>
      <c r="V86" s="42">
        <v>0</v>
      </c>
      <c r="W86" s="41" t="s">
        <v>157</v>
      </c>
      <c r="X86" s="41"/>
      <c r="Y86" s="45"/>
    </row>
    <row r="87" spans="1:25" s="10" customFormat="1" ht="26.25" customHeight="1" x14ac:dyDescent="0.25">
      <c r="A87" s="82">
        <v>17</v>
      </c>
      <c r="B87" s="83" t="s">
        <v>119</v>
      </c>
      <c r="C87" s="84" t="s">
        <v>99</v>
      </c>
      <c r="D87" s="38">
        <v>82</v>
      </c>
      <c r="E87" s="41" t="s">
        <v>170</v>
      </c>
      <c r="F87" s="42">
        <v>569</v>
      </c>
      <c r="G87" s="42">
        <v>656</v>
      </c>
      <c r="H87" s="42">
        <f t="shared" si="2"/>
        <v>1225</v>
      </c>
      <c r="I87" s="42"/>
      <c r="J87" s="42"/>
      <c r="K87" s="42">
        <v>0</v>
      </c>
      <c r="L87" s="42">
        <v>1398</v>
      </c>
      <c r="M87" s="42"/>
      <c r="N87" s="42">
        <v>1200</v>
      </c>
      <c r="O87" s="42"/>
      <c r="P87" s="42">
        <v>1</v>
      </c>
      <c r="Q87" s="42">
        <v>1398</v>
      </c>
      <c r="R87" s="42">
        <v>1200</v>
      </c>
      <c r="S87" s="42"/>
      <c r="T87" s="42"/>
      <c r="U87" s="42"/>
      <c r="V87" s="42">
        <v>0</v>
      </c>
      <c r="W87" s="41" t="s">
        <v>157</v>
      </c>
      <c r="X87" s="41"/>
      <c r="Y87" s="45"/>
    </row>
    <row r="88" spans="1:25" s="10" customFormat="1" ht="26.25" customHeight="1" x14ac:dyDescent="0.25">
      <c r="A88" s="82"/>
      <c r="B88" s="83"/>
      <c r="C88" s="84"/>
      <c r="D88" s="41">
        <v>83</v>
      </c>
      <c r="E88" s="41" t="s">
        <v>53</v>
      </c>
      <c r="F88" s="42">
        <v>1580</v>
      </c>
      <c r="G88" s="42">
        <v>1699</v>
      </c>
      <c r="H88" s="42">
        <f t="shared" si="2"/>
        <v>3279</v>
      </c>
      <c r="I88" s="42">
        <v>1387</v>
      </c>
      <c r="J88" s="42">
        <v>9</v>
      </c>
      <c r="K88" s="42">
        <v>1200</v>
      </c>
      <c r="L88" s="42"/>
      <c r="M88" s="42"/>
      <c r="N88" s="42"/>
      <c r="O88" s="42"/>
      <c r="P88" s="42"/>
      <c r="Q88" s="42"/>
      <c r="R88" s="42"/>
      <c r="S88" s="42"/>
      <c r="T88" s="42"/>
      <c r="U88" s="42"/>
      <c r="V88" s="42">
        <v>0</v>
      </c>
      <c r="W88" s="41" t="s">
        <v>157</v>
      </c>
      <c r="X88" s="41"/>
      <c r="Y88" s="45"/>
    </row>
    <row r="89" spans="1:25" s="10" customFormat="1" ht="26.25" customHeight="1" x14ac:dyDescent="0.25">
      <c r="A89" s="82"/>
      <c r="B89" s="83"/>
      <c r="C89" s="84" t="s">
        <v>132</v>
      </c>
      <c r="D89" s="41">
        <v>84</v>
      </c>
      <c r="E89" s="41" t="s">
        <v>171</v>
      </c>
      <c r="F89" s="42">
        <v>922</v>
      </c>
      <c r="G89" s="42">
        <v>979</v>
      </c>
      <c r="H89" s="42">
        <f t="shared" ref="H89:H163" si="3">F89+G89</f>
        <v>1901</v>
      </c>
      <c r="I89" s="42"/>
      <c r="J89" s="42"/>
      <c r="K89" s="42">
        <v>0</v>
      </c>
      <c r="L89" s="42">
        <v>1389</v>
      </c>
      <c r="M89" s="42"/>
      <c r="N89" s="42">
        <v>7140</v>
      </c>
      <c r="O89" s="42"/>
      <c r="P89" s="42"/>
      <c r="Q89" s="42"/>
      <c r="R89" s="42"/>
      <c r="S89" s="42"/>
      <c r="T89" s="42">
        <v>1</v>
      </c>
      <c r="U89" s="42"/>
      <c r="V89" s="42">
        <v>7140</v>
      </c>
      <c r="W89" s="41" t="s">
        <v>157</v>
      </c>
      <c r="X89" s="41"/>
      <c r="Y89" s="45"/>
    </row>
    <row r="90" spans="1:25" s="10" customFormat="1" ht="26.25" customHeight="1" x14ac:dyDescent="0.25">
      <c r="A90" s="82"/>
      <c r="B90" s="83"/>
      <c r="C90" s="84"/>
      <c r="D90" s="38">
        <v>85</v>
      </c>
      <c r="E90" s="41" t="s">
        <v>172</v>
      </c>
      <c r="F90" s="42">
        <v>331</v>
      </c>
      <c r="G90" s="42">
        <v>363</v>
      </c>
      <c r="H90" s="42">
        <f t="shared" si="3"/>
        <v>694</v>
      </c>
      <c r="I90" s="42"/>
      <c r="J90" s="42"/>
      <c r="K90" s="42">
        <v>0</v>
      </c>
      <c r="L90" s="42">
        <v>1390</v>
      </c>
      <c r="M90" s="42"/>
      <c r="N90" s="42">
        <v>10000</v>
      </c>
      <c r="O90" s="42"/>
      <c r="P90" s="42"/>
      <c r="Q90" s="42"/>
      <c r="R90" s="42"/>
      <c r="S90" s="42"/>
      <c r="T90" s="42">
        <v>1</v>
      </c>
      <c r="U90" s="42"/>
      <c r="V90" s="42">
        <v>10000</v>
      </c>
      <c r="W90" s="41" t="s">
        <v>157</v>
      </c>
      <c r="X90" s="41"/>
      <c r="Y90" s="45"/>
    </row>
    <row r="91" spans="1:25" s="10" customFormat="1" ht="26.25" customHeight="1" x14ac:dyDescent="0.25">
      <c r="A91" s="82"/>
      <c r="B91" s="83"/>
      <c r="C91" s="84"/>
      <c r="D91" s="41">
        <v>86</v>
      </c>
      <c r="E91" s="41" t="s">
        <v>173</v>
      </c>
      <c r="F91" s="42">
        <v>457</v>
      </c>
      <c r="G91" s="42">
        <v>481</v>
      </c>
      <c r="H91" s="42">
        <f t="shared" si="3"/>
        <v>938</v>
      </c>
      <c r="I91" s="42"/>
      <c r="J91" s="42"/>
      <c r="K91" s="42">
        <v>0</v>
      </c>
      <c r="L91" s="42">
        <v>1398</v>
      </c>
      <c r="M91" s="42"/>
      <c r="N91" s="42">
        <v>1200</v>
      </c>
      <c r="O91" s="42"/>
      <c r="P91" s="42">
        <v>1</v>
      </c>
      <c r="Q91" s="42">
        <v>1398</v>
      </c>
      <c r="R91" s="42">
        <v>1200</v>
      </c>
      <c r="S91" s="42"/>
      <c r="T91" s="42"/>
      <c r="U91" s="42"/>
      <c r="V91" s="42">
        <v>0</v>
      </c>
      <c r="W91" s="41" t="s">
        <v>157</v>
      </c>
      <c r="X91" s="41"/>
      <c r="Y91" s="45"/>
    </row>
    <row r="92" spans="1:25" s="10" customFormat="1" ht="26.25" customHeight="1" x14ac:dyDescent="0.25">
      <c r="A92" s="82"/>
      <c r="B92" s="83"/>
      <c r="C92" s="84"/>
      <c r="D92" s="41">
        <v>87</v>
      </c>
      <c r="E92" s="41" t="s">
        <v>171</v>
      </c>
      <c r="F92" s="42">
        <v>922</v>
      </c>
      <c r="G92" s="42">
        <v>979</v>
      </c>
      <c r="H92" s="42">
        <v>1901</v>
      </c>
      <c r="I92" s="42"/>
      <c r="J92" s="42"/>
      <c r="K92" s="42">
        <v>0</v>
      </c>
      <c r="L92" s="42"/>
      <c r="M92" s="42"/>
      <c r="N92" s="42"/>
      <c r="O92" s="42"/>
      <c r="P92" s="42">
        <v>1</v>
      </c>
      <c r="Q92" s="42">
        <v>1402</v>
      </c>
      <c r="R92" s="42">
        <v>1200</v>
      </c>
      <c r="S92" s="42"/>
      <c r="T92" s="42"/>
      <c r="U92" s="42"/>
      <c r="V92" s="42">
        <v>0</v>
      </c>
      <c r="W92" s="41"/>
      <c r="X92" s="41"/>
      <c r="Y92" s="45"/>
    </row>
    <row r="93" spans="1:25" s="10" customFormat="1" ht="26.25" customHeight="1" x14ac:dyDescent="0.25">
      <c r="A93" s="82"/>
      <c r="B93" s="83"/>
      <c r="C93" s="84"/>
      <c r="D93" s="38">
        <v>88</v>
      </c>
      <c r="E93" s="41" t="s">
        <v>54</v>
      </c>
      <c r="F93" s="42">
        <v>1771</v>
      </c>
      <c r="G93" s="42">
        <v>1942</v>
      </c>
      <c r="H93" s="42">
        <f t="shared" si="3"/>
        <v>3713</v>
      </c>
      <c r="I93" s="42">
        <v>1391</v>
      </c>
      <c r="J93" s="42">
        <v>9</v>
      </c>
      <c r="K93" s="42">
        <v>1300</v>
      </c>
      <c r="L93" s="42"/>
      <c r="M93" s="42"/>
      <c r="N93" s="42"/>
      <c r="O93" s="42"/>
      <c r="P93" s="42"/>
      <c r="Q93" s="42"/>
      <c r="R93" s="42"/>
      <c r="S93" s="42"/>
      <c r="T93" s="42"/>
      <c r="U93" s="42"/>
      <c r="V93" s="42">
        <v>0</v>
      </c>
      <c r="W93" s="41" t="s">
        <v>157</v>
      </c>
      <c r="X93" s="41"/>
      <c r="Y93" s="45"/>
    </row>
    <row r="94" spans="1:25" s="10" customFormat="1" ht="26.25" customHeight="1" x14ac:dyDescent="0.25">
      <c r="A94" s="82">
        <v>18</v>
      </c>
      <c r="B94" s="83" t="s">
        <v>120</v>
      </c>
      <c r="C94" s="84" t="s">
        <v>99</v>
      </c>
      <c r="D94" s="41">
        <v>89</v>
      </c>
      <c r="E94" s="41" t="s">
        <v>136</v>
      </c>
      <c r="F94" s="42">
        <v>752</v>
      </c>
      <c r="G94" s="42">
        <v>731</v>
      </c>
      <c r="H94" s="42">
        <f t="shared" si="3"/>
        <v>1483</v>
      </c>
      <c r="I94" s="42">
        <v>1380</v>
      </c>
      <c r="J94" s="42">
        <v>12</v>
      </c>
      <c r="K94" s="42">
        <v>1020</v>
      </c>
      <c r="L94" s="42"/>
      <c r="M94" s="42"/>
      <c r="N94" s="42"/>
      <c r="O94" s="42"/>
      <c r="P94" s="42"/>
      <c r="Q94" s="42"/>
      <c r="R94" s="42"/>
      <c r="S94" s="42"/>
      <c r="T94" s="42"/>
      <c r="U94" s="42"/>
      <c r="V94" s="42">
        <v>0</v>
      </c>
      <c r="W94" s="41" t="s">
        <v>157</v>
      </c>
      <c r="X94" s="41"/>
      <c r="Y94" s="45"/>
    </row>
    <row r="95" spans="1:25" s="10" customFormat="1" ht="26.25" customHeight="1" x14ac:dyDescent="0.25">
      <c r="A95" s="82"/>
      <c r="B95" s="83"/>
      <c r="C95" s="84"/>
      <c r="D95" s="41">
        <v>90</v>
      </c>
      <c r="E95" s="41" t="s">
        <v>174</v>
      </c>
      <c r="F95" s="42">
        <v>163</v>
      </c>
      <c r="G95" s="42">
        <v>180</v>
      </c>
      <c r="H95" s="42">
        <v>343</v>
      </c>
      <c r="I95" s="42">
        <v>1403</v>
      </c>
      <c r="J95" s="42">
        <v>7</v>
      </c>
      <c r="K95" s="42">
        <v>1300</v>
      </c>
      <c r="L95" s="42"/>
      <c r="M95" s="42"/>
      <c r="N95" s="42"/>
      <c r="O95" s="42"/>
      <c r="P95" s="42"/>
      <c r="Q95" s="42"/>
      <c r="R95" s="42"/>
      <c r="S95" s="42"/>
      <c r="T95" s="42"/>
      <c r="U95" s="42"/>
      <c r="V95" s="42">
        <v>0</v>
      </c>
      <c r="W95" s="41" t="s">
        <v>157</v>
      </c>
      <c r="X95" s="41"/>
      <c r="Y95" s="45"/>
    </row>
    <row r="96" spans="1:25" s="10" customFormat="1" ht="26.25" customHeight="1" x14ac:dyDescent="0.25">
      <c r="A96" s="82"/>
      <c r="B96" s="83"/>
      <c r="C96" s="84"/>
      <c r="D96" s="38">
        <v>91</v>
      </c>
      <c r="E96" s="41" t="s">
        <v>55</v>
      </c>
      <c r="F96" s="42">
        <v>188</v>
      </c>
      <c r="G96" s="42">
        <v>169</v>
      </c>
      <c r="H96" s="42">
        <f t="shared" si="3"/>
        <v>357</v>
      </c>
      <c r="I96" s="42">
        <v>1385</v>
      </c>
      <c r="J96" s="42">
        <v>12</v>
      </c>
      <c r="K96" s="42">
        <v>1152</v>
      </c>
      <c r="L96" s="42"/>
      <c r="M96" s="42"/>
      <c r="N96" s="42"/>
      <c r="O96" s="42"/>
      <c r="P96" s="42"/>
      <c r="Q96" s="42"/>
      <c r="R96" s="42"/>
      <c r="S96" s="42"/>
      <c r="T96" s="42"/>
      <c r="U96" s="42"/>
      <c r="V96" s="42">
        <v>0</v>
      </c>
      <c r="W96" s="41" t="s">
        <v>157</v>
      </c>
      <c r="X96" s="41"/>
      <c r="Y96" s="45"/>
    </row>
    <row r="97" spans="1:25" s="10" customFormat="1" ht="26.25" customHeight="1" x14ac:dyDescent="0.25">
      <c r="A97" s="82"/>
      <c r="B97" s="83"/>
      <c r="C97" s="84"/>
      <c r="D97" s="41">
        <v>92</v>
      </c>
      <c r="E97" s="41" t="s">
        <v>174</v>
      </c>
      <c r="F97" s="42">
        <v>163</v>
      </c>
      <c r="G97" s="42">
        <v>180</v>
      </c>
      <c r="H97" s="42">
        <v>343</v>
      </c>
      <c r="I97" s="42"/>
      <c r="J97" s="42"/>
      <c r="K97" s="42">
        <v>0</v>
      </c>
      <c r="L97" s="42">
        <v>1390</v>
      </c>
      <c r="M97" s="42"/>
      <c r="N97" s="42">
        <v>10000</v>
      </c>
      <c r="O97" s="42"/>
      <c r="P97" s="42"/>
      <c r="Q97" s="42"/>
      <c r="R97" s="42"/>
      <c r="S97" s="42"/>
      <c r="T97" s="42">
        <v>1</v>
      </c>
      <c r="U97" s="42"/>
      <c r="V97" s="42">
        <v>10000</v>
      </c>
      <c r="W97" s="41" t="s">
        <v>157</v>
      </c>
      <c r="X97" s="41"/>
      <c r="Y97" s="45"/>
    </row>
    <row r="98" spans="1:25" s="10" customFormat="1" ht="26.25" customHeight="1" x14ac:dyDescent="0.25">
      <c r="A98" s="82"/>
      <c r="B98" s="83"/>
      <c r="C98" s="84"/>
      <c r="D98" s="41">
        <v>93</v>
      </c>
      <c r="E98" s="41" t="s">
        <v>56</v>
      </c>
      <c r="F98" s="42">
        <v>94</v>
      </c>
      <c r="G98" s="42">
        <v>85</v>
      </c>
      <c r="H98" s="42">
        <f>F98+G98</f>
        <v>179</v>
      </c>
      <c r="I98" s="42">
        <v>1387</v>
      </c>
      <c r="J98" s="42">
        <v>12</v>
      </c>
      <c r="K98" s="42">
        <v>1609</v>
      </c>
      <c r="L98" s="42"/>
      <c r="M98" s="42"/>
      <c r="N98" s="42"/>
      <c r="O98" s="42"/>
      <c r="P98" s="42"/>
      <c r="Q98" s="42"/>
      <c r="R98" s="42"/>
      <c r="S98" s="42"/>
      <c r="T98" s="42"/>
      <c r="U98" s="42"/>
      <c r="V98" s="42">
        <v>0</v>
      </c>
      <c r="W98" s="41" t="s">
        <v>157</v>
      </c>
      <c r="X98" s="41"/>
      <c r="Y98" s="45"/>
    </row>
    <row r="99" spans="1:25" s="10" customFormat="1" ht="26.25" customHeight="1" x14ac:dyDescent="0.25">
      <c r="A99" s="82"/>
      <c r="B99" s="83"/>
      <c r="C99" s="84" t="s">
        <v>175</v>
      </c>
      <c r="D99" s="38">
        <v>94</v>
      </c>
      <c r="E99" s="41" t="s">
        <v>176</v>
      </c>
      <c r="F99" s="42">
        <v>1</v>
      </c>
      <c r="G99" s="42">
        <v>5</v>
      </c>
      <c r="H99" s="42">
        <f>F99+G99</f>
        <v>6</v>
      </c>
      <c r="I99" s="42">
        <v>1383</v>
      </c>
      <c r="J99" s="42">
        <v>11</v>
      </c>
      <c r="K99" s="42">
        <v>1467</v>
      </c>
      <c r="L99" s="42"/>
      <c r="M99" s="42"/>
      <c r="N99" s="42"/>
      <c r="O99" s="42"/>
      <c r="P99" s="42"/>
      <c r="Q99" s="42"/>
      <c r="R99" s="42"/>
      <c r="S99" s="42"/>
      <c r="T99" s="42"/>
      <c r="U99" s="42"/>
      <c r="V99" s="42">
        <v>0</v>
      </c>
      <c r="W99" s="41" t="s">
        <v>157</v>
      </c>
      <c r="X99" s="41"/>
      <c r="Y99" s="45"/>
    </row>
    <row r="100" spans="1:25" s="10" customFormat="1" ht="26.25" customHeight="1" x14ac:dyDescent="0.25">
      <c r="A100" s="82"/>
      <c r="B100" s="83"/>
      <c r="C100" s="84"/>
      <c r="D100" s="41">
        <v>95</v>
      </c>
      <c r="E100" s="41" t="s">
        <v>176</v>
      </c>
      <c r="F100" s="42">
        <v>1</v>
      </c>
      <c r="G100" s="42">
        <v>5</v>
      </c>
      <c r="H100" s="42">
        <f>F100+G100</f>
        <v>6</v>
      </c>
      <c r="I100" s="42">
        <v>1364</v>
      </c>
      <c r="J100" s="42">
        <v>6</v>
      </c>
      <c r="K100" s="42">
        <v>378</v>
      </c>
      <c r="L100" s="42"/>
      <c r="M100" s="42"/>
      <c r="N100" s="42"/>
      <c r="O100" s="42"/>
      <c r="P100" s="42"/>
      <c r="Q100" s="42"/>
      <c r="R100" s="42"/>
      <c r="S100" s="42"/>
      <c r="T100" s="42"/>
      <c r="U100" s="42"/>
      <c r="V100" s="42">
        <v>0</v>
      </c>
      <c r="W100" s="41" t="s">
        <v>157</v>
      </c>
      <c r="X100" s="41"/>
      <c r="Y100" s="45"/>
    </row>
    <row r="101" spans="1:25" s="10" customFormat="1" ht="26.25" customHeight="1" x14ac:dyDescent="0.25">
      <c r="A101" s="82"/>
      <c r="B101" s="83"/>
      <c r="C101" s="84"/>
      <c r="D101" s="41">
        <v>96</v>
      </c>
      <c r="E101" s="41" t="s">
        <v>177</v>
      </c>
      <c r="F101" s="42">
        <v>955</v>
      </c>
      <c r="G101" s="42">
        <v>963</v>
      </c>
      <c r="H101" s="42">
        <f>F101+G101</f>
        <v>1918</v>
      </c>
      <c r="I101" s="42">
        <v>1389</v>
      </c>
      <c r="J101" s="42"/>
      <c r="K101" s="42">
        <v>60</v>
      </c>
      <c r="L101" s="42">
        <v>1389</v>
      </c>
      <c r="M101" s="42"/>
      <c r="N101" s="42">
        <v>6840</v>
      </c>
      <c r="O101" s="42"/>
      <c r="P101" s="42"/>
      <c r="Q101" s="42"/>
      <c r="R101" s="42"/>
      <c r="S101" s="42"/>
      <c r="T101" s="42">
        <v>1</v>
      </c>
      <c r="U101" s="42"/>
      <c r="V101" s="42">
        <v>6900</v>
      </c>
      <c r="W101" s="41" t="s">
        <v>157</v>
      </c>
      <c r="X101" s="41"/>
      <c r="Y101" s="45"/>
    </row>
    <row r="102" spans="1:25" s="10" customFormat="1" ht="45" customHeight="1" x14ac:dyDescent="0.25">
      <c r="A102" s="48">
        <v>19</v>
      </c>
      <c r="B102" s="49" t="s">
        <v>121</v>
      </c>
      <c r="C102" s="41" t="s">
        <v>99</v>
      </c>
      <c r="D102" s="38">
        <v>97</v>
      </c>
      <c r="E102" s="41" t="s">
        <v>57</v>
      </c>
      <c r="F102" s="42">
        <v>905</v>
      </c>
      <c r="G102" s="42">
        <v>892</v>
      </c>
      <c r="H102" s="42">
        <f t="shared" si="3"/>
        <v>1797</v>
      </c>
      <c r="I102" s="42"/>
      <c r="J102" s="42"/>
      <c r="K102" s="42">
        <v>0</v>
      </c>
      <c r="L102" s="42">
        <v>1390</v>
      </c>
      <c r="M102" s="42"/>
      <c r="N102" s="42">
        <v>10000</v>
      </c>
      <c r="O102" s="42"/>
      <c r="P102" s="42"/>
      <c r="Q102" s="42"/>
      <c r="R102" s="42"/>
      <c r="S102" s="42"/>
      <c r="T102" s="42">
        <v>1</v>
      </c>
      <c r="U102" s="42"/>
      <c r="V102" s="42">
        <v>10000</v>
      </c>
      <c r="W102" s="41" t="s">
        <v>157</v>
      </c>
      <c r="X102" s="41"/>
      <c r="Y102" s="45"/>
    </row>
    <row r="103" spans="1:25" s="10" customFormat="1" ht="26.25" customHeight="1" x14ac:dyDescent="0.25">
      <c r="A103" s="82">
        <v>20</v>
      </c>
      <c r="B103" s="83" t="s">
        <v>122</v>
      </c>
      <c r="C103" s="41" t="s">
        <v>123</v>
      </c>
      <c r="D103" s="41">
        <v>98</v>
      </c>
      <c r="E103" s="41" t="s">
        <v>25</v>
      </c>
      <c r="F103" s="42">
        <v>1474</v>
      </c>
      <c r="G103" s="42">
        <v>1613</v>
      </c>
      <c r="H103" s="42">
        <f t="shared" si="3"/>
        <v>3087</v>
      </c>
      <c r="I103" s="42">
        <v>1382</v>
      </c>
      <c r="J103" s="42">
        <v>10</v>
      </c>
      <c r="K103" s="42">
        <v>675</v>
      </c>
      <c r="L103" s="42"/>
      <c r="M103" s="42"/>
      <c r="N103" s="42"/>
      <c r="O103" s="42"/>
      <c r="P103" s="42"/>
      <c r="Q103" s="42"/>
      <c r="R103" s="42"/>
      <c r="S103" s="42"/>
      <c r="T103" s="42"/>
      <c r="U103" s="42"/>
      <c r="V103" s="42">
        <v>0</v>
      </c>
      <c r="W103" s="41" t="s">
        <v>157</v>
      </c>
      <c r="X103" s="41"/>
      <c r="Y103" s="45"/>
    </row>
    <row r="104" spans="1:25" s="10" customFormat="1" ht="26.25" customHeight="1" x14ac:dyDescent="0.25">
      <c r="A104" s="82"/>
      <c r="B104" s="83"/>
      <c r="C104" s="84" t="s">
        <v>99</v>
      </c>
      <c r="D104" s="41">
        <v>99</v>
      </c>
      <c r="E104" s="41" t="s">
        <v>178</v>
      </c>
      <c r="F104" s="42">
        <v>1674</v>
      </c>
      <c r="G104" s="42">
        <v>1774</v>
      </c>
      <c r="H104" s="42">
        <f t="shared" si="3"/>
        <v>3448</v>
      </c>
      <c r="I104" s="42"/>
      <c r="J104" s="42"/>
      <c r="K104" s="42">
        <v>0</v>
      </c>
      <c r="L104" s="42">
        <v>1392</v>
      </c>
      <c r="M104" s="42"/>
      <c r="N104" s="42">
        <v>10000</v>
      </c>
      <c r="O104" s="42">
        <v>1</v>
      </c>
      <c r="P104" s="42"/>
      <c r="Q104" s="42">
        <v>1392</v>
      </c>
      <c r="R104" s="42">
        <v>10000</v>
      </c>
      <c r="S104" s="42"/>
      <c r="T104" s="42"/>
      <c r="U104" s="42"/>
      <c r="V104" s="42">
        <v>0</v>
      </c>
      <c r="W104" s="41" t="s">
        <v>157</v>
      </c>
      <c r="X104" s="41"/>
      <c r="Y104" s="45"/>
    </row>
    <row r="105" spans="1:25" s="10" customFormat="1" ht="26.25" customHeight="1" x14ac:dyDescent="0.25">
      <c r="A105" s="82"/>
      <c r="B105" s="83"/>
      <c r="C105" s="84"/>
      <c r="D105" s="38">
        <v>100</v>
      </c>
      <c r="E105" s="41" t="s">
        <v>58</v>
      </c>
      <c r="F105" s="42">
        <v>1845</v>
      </c>
      <c r="G105" s="42">
        <v>1969</v>
      </c>
      <c r="H105" s="42">
        <f t="shared" si="3"/>
        <v>3814</v>
      </c>
      <c r="I105" s="42"/>
      <c r="J105" s="42"/>
      <c r="K105" s="42">
        <v>0</v>
      </c>
      <c r="L105" s="42">
        <v>1390</v>
      </c>
      <c r="M105" s="42"/>
      <c r="N105" s="42">
        <v>11200</v>
      </c>
      <c r="O105" s="42"/>
      <c r="P105" s="42">
        <v>1</v>
      </c>
      <c r="Q105" s="42">
        <v>1398</v>
      </c>
      <c r="R105" s="42">
        <v>1200</v>
      </c>
      <c r="S105" s="42"/>
      <c r="T105" s="42">
        <v>1</v>
      </c>
      <c r="U105" s="42"/>
      <c r="V105" s="42">
        <v>10000</v>
      </c>
      <c r="W105" s="41" t="s">
        <v>157</v>
      </c>
      <c r="X105" s="41"/>
      <c r="Y105" s="45"/>
    </row>
    <row r="106" spans="1:25" s="10" customFormat="1" ht="26.25" customHeight="1" x14ac:dyDescent="0.25">
      <c r="A106" s="82">
        <v>21</v>
      </c>
      <c r="B106" s="83" t="s">
        <v>124</v>
      </c>
      <c r="C106" s="84" t="s">
        <v>125</v>
      </c>
      <c r="D106" s="38">
        <v>101</v>
      </c>
      <c r="E106" s="41" t="s">
        <v>59</v>
      </c>
      <c r="F106" s="42">
        <v>1533</v>
      </c>
      <c r="G106" s="42">
        <v>1490</v>
      </c>
      <c r="H106" s="42">
        <f t="shared" si="3"/>
        <v>3023</v>
      </c>
      <c r="I106" s="42">
        <v>1387</v>
      </c>
      <c r="J106" s="42">
        <v>10</v>
      </c>
      <c r="K106" s="42">
        <v>1331</v>
      </c>
      <c r="L106" s="42"/>
      <c r="M106" s="42"/>
      <c r="N106" s="42"/>
      <c r="O106" s="42"/>
      <c r="P106" s="42"/>
      <c r="Q106" s="42"/>
      <c r="R106" s="42"/>
      <c r="S106" s="42"/>
      <c r="T106" s="42"/>
      <c r="U106" s="42"/>
      <c r="V106" s="42">
        <v>0</v>
      </c>
      <c r="W106" s="41" t="s">
        <v>157</v>
      </c>
      <c r="X106" s="41"/>
      <c r="Y106" s="45"/>
    </row>
    <row r="107" spans="1:25" s="10" customFormat="1" ht="26.25" customHeight="1" x14ac:dyDescent="0.25">
      <c r="A107" s="82"/>
      <c r="B107" s="83"/>
      <c r="C107" s="84"/>
      <c r="D107" s="41">
        <v>102</v>
      </c>
      <c r="E107" s="41" t="s">
        <v>179</v>
      </c>
      <c r="F107" s="42">
        <v>973</v>
      </c>
      <c r="G107" s="42">
        <v>1045</v>
      </c>
      <c r="H107" s="42">
        <f t="shared" si="3"/>
        <v>2018</v>
      </c>
      <c r="I107" s="42">
        <v>1389</v>
      </c>
      <c r="J107" s="42">
        <v>12</v>
      </c>
      <c r="K107" s="42">
        <v>1331</v>
      </c>
      <c r="L107" s="42"/>
      <c r="M107" s="42"/>
      <c r="N107" s="42"/>
      <c r="O107" s="42"/>
      <c r="P107" s="42"/>
      <c r="Q107" s="42"/>
      <c r="R107" s="42"/>
      <c r="S107" s="42"/>
      <c r="T107" s="42"/>
      <c r="U107" s="42"/>
      <c r="V107" s="42">
        <v>0</v>
      </c>
      <c r="W107" s="41" t="s">
        <v>157</v>
      </c>
      <c r="X107" s="41"/>
      <c r="Y107" s="45"/>
    </row>
    <row r="108" spans="1:25" s="10" customFormat="1" ht="26.25" customHeight="1" x14ac:dyDescent="0.25">
      <c r="A108" s="82"/>
      <c r="B108" s="83"/>
      <c r="C108" s="84"/>
      <c r="D108" s="41">
        <v>103</v>
      </c>
      <c r="E108" s="41" t="s">
        <v>60</v>
      </c>
      <c r="F108" s="42">
        <v>765</v>
      </c>
      <c r="G108" s="42">
        <v>773</v>
      </c>
      <c r="H108" s="42">
        <f t="shared" si="3"/>
        <v>1538</v>
      </c>
      <c r="I108" s="42"/>
      <c r="J108" s="42"/>
      <c r="K108" s="42">
        <v>0</v>
      </c>
      <c r="L108" s="42"/>
      <c r="M108" s="42"/>
      <c r="N108" s="42"/>
      <c r="O108" s="42"/>
      <c r="P108" s="42">
        <v>1</v>
      </c>
      <c r="Q108" s="42">
        <v>1403</v>
      </c>
      <c r="R108" s="42">
        <v>1200</v>
      </c>
      <c r="S108" s="42"/>
      <c r="T108" s="42"/>
      <c r="U108" s="42"/>
      <c r="V108" s="42">
        <v>0</v>
      </c>
      <c r="W108" s="41" t="s">
        <v>157</v>
      </c>
      <c r="X108" s="41"/>
      <c r="Y108" s="45"/>
    </row>
    <row r="109" spans="1:25" s="10" customFormat="1" ht="26.25" customHeight="1" x14ac:dyDescent="0.25">
      <c r="A109" s="82"/>
      <c r="B109" s="83"/>
      <c r="C109" s="41" t="s">
        <v>125</v>
      </c>
      <c r="D109" s="38">
        <v>104</v>
      </c>
      <c r="E109" s="41" t="s">
        <v>215</v>
      </c>
      <c r="F109" s="42">
        <v>122</v>
      </c>
      <c r="G109" s="42">
        <v>167</v>
      </c>
      <c r="H109" s="42">
        <v>289</v>
      </c>
      <c r="I109" s="42"/>
      <c r="J109" s="42"/>
      <c r="K109" s="42">
        <v>0</v>
      </c>
      <c r="L109" s="42"/>
      <c r="M109" s="42"/>
      <c r="N109" s="42"/>
      <c r="O109" s="42"/>
      <c r="P109" s="42">
        <v>1</v>
      </c>
      <c r="Q109" s="42">
        <v>1402</v>
      </c>
      <c r="R109" s="42">
        <v>1200</v>
      </c>
      <c r="S109" s="42"/>
      <c r="T109" s="42"/>
      <c r="U109" s="42"/>
      <c r="V109" s="42">
        <v>0</v>
      </c>
      <c r="W109" s="41" t="s">
        <v>157</v>
      </c>
      <c r="X109" s="41"/>
      <c r="Y109" s="45"/>
    </row>
    <row r="110" spans="1:25" s="10" customFormat="1" ht="26.25" customHeight="1" x14ac:dyDescent="0.25">
      <c r="A110" s="82"/>
      <c r="B110" s="83"/>
      <c r="C110" s="41" t="s">
        <v>125</v>
      </c>
      <c r="D110" s="41">
        <v>105</v>
      </c>
      <c r="E110" s="41" t="s">
        <v>229</v>
      </c>
      <c r="F110" s="42"/>
      <c r="G110" s="42"/>
      <c r="H110" s="42"/>
      <c r="I110" s="42">
        <v>1403</v>
      </c>
      <c r="J110" s="42">
        <v>7</v>
      </c>
      <c r="K110" s="42">
        <v>1300</v>
      </c>
      <c r="L110" s="42"/>
      <c r="M110" s="42"/>
      <c r="N110" s="42"/>
      <c r="O110" s="42"/>
      <c r="P110" s="42"/>
      <c r="Q110" s="42"/>
      <c r="R110" s="42"/>
      <c r="S110" s="42"/>
      <c r="T110" s="42"/>
      <c r="U110" s="42"/>
      <c r="V110" s="42">
        <v>0</v>
      </c>
      <c r="W110" s="41" t="s">
        <v>157</v>
      </c>
      <c r="X110" s="41"/>
      <c r="Y110" s="45"/>
    </row>
    <row r="111" spans="1:25" s="10" customFormat="1" ht="26.25" customHeight="1" x14ac:dyDescent="0.25">
      <c r="A111" s="82"/>
      <c r="B111" s="83"/>
      <c r="C111" s="41" t="s">
        <v>99</v>
      </c>
      <c r="D111" s="38">
        <v>106</v>
      </c>
      <c r="E111" s="41" t="s">
        <v>61</v>
      </c>
      <c r="F111" s="42">
        <v>232</v>
      </c>
      <c r="G111" s="42">
        <v>222</v>
      </c>
      <c r="H111" s="42">
        <f t="shared" si="3"/>
        <v>454</v>
      </c>
      <c r="I111" s="42">
        <v>1388</v>
      </c>
      <c r="J111" s="42">
        <v>12</v>
      </c>
      <c r="K111" s="42">
        <v>1331</v>
      </c>
      <c r="L111" s="42"/>
      <c r="M111" s="42"/>
      <c r="N111" s="42"/>
      <c r="O111" s="42"/>
      <c r="P111" s="42"/>
      <c r="Q111" s="42"/>
      <c r="R111" s="42"/>
      <c r="S111" s="42"/>
      <c r="T111" s="42"/>
      <c r="U111" s="42"/>
      <c r="V111" s="42">
        <v>0</v>
      </c>
      <c r="W111" s="41" t="s">
        <v>157</v>
      </c>
      <c r="X111" s="41"/>
      <c r="Y111" s="45"/>
    </row>
    <row r="112" spans="1:25" s="10" customFormat="1" ht="26.25" customHeight="1" x14ac:dyDescent="0.25">
      <c r="A112" s="82">
        <v>22</v>
      </c>
      <c r="B112" s="83" t="s">
        <v>127</v>
      </c>
      <c r="C112" s="84" t="s">
        <v>187</v>
      </c>
      <c r="D112" s="41">
        <v>107</v>
      </c>
      <c r="E112" s="41" t="s">
        <v>188</v>
      </c>
      <c r="F112" s="42">
        <v>166</v>
      </c>
      <c r="G112" s="42">
        <v>192</v>
      </c>
      <c r="H112" s="42">
        <f t="shared" si="3"/>
        <v>358</v>
      </c>
      <c r="I112" s="42">
        <v>1390</v>
      </c>
      <c r="J112" s="42">
        <v>12</v>
      </c>
      <c r="K112" s="42">
        <v>1300</v>
      </c>
      <c r="L112" s="42"/>
      <c r="M112" s="42"/>
      <c r="N112" s="42"/>
      <c r="O112" s="42"/>
      <c r="P112" s="42"/>
      <c r="Q112" s="42"/>
      <c r="R112" s="42"/>
      <c r="S112" s="42"/>
      <c r="T112" s="42"/>
      <c r="U112" s="42"/>
      <c r="V112" s="42">
        <v>0</v>
      </c>
      <c r="W112" s="41" t="s">
        <v>157</v>
      </c>
      <c r="X112" s="41"/>
      <c r="Y112" s="45"/>
    </row>
    <row r="113" spans="1:25" s="10" customFormat="1" ht="26.25" customHeight="1" x14ac:dyDescent="0.25">
      <c r="A113" s="82"/>
      <c r="B113" s="83"/>
      <c r="C113" s="84"/>
      <c r="D113" s="41">
        <v>108</v>
      </c>
      <c r="E113" s="41" t="s">
        <v>70</v>
      </c>
      <c r="F113" s="42">
        <v>73</v>
      </c>
      <c r="G113" s="42">
        <v>85</v>
      </c>
      <c r="H113" s="42">
        <f t="shared" si="3"/>
        <v>158</v>
      </c>
      <c r="I113" s="42"/>
      <c r="J113" s="42"/>
      <c r="K113" s="42">
        <v>0</v>
      </c>
      <c r="L113" s="42">
        <v>1390</v>
      </c>
      <c r="M113" s="42"/>
      <c r="N113" s="42">
        <v>1125</v>
      </c>
      <c r="O113" s="42"/>
      <c r="P113" s="42"/>
      <c r="Q113" s="42"/>
      <c r="R113" s="42"/>
      <c r="S113" s="42"/>
      <c r="T113" s="42">
        <v>1</v>
      </c>
      <c r="U113" s="42"/>
      <c r="V113" s="42">
        <v>1125</v>
      </c>
      <c r="W113" s="41" t="s">
        <v>157</v>
      </c>
      <c r="X113" s="41"/>
      <c r="Y113" s="45"/>
    </row>
    <row r="114" spans="1:25" s="10" customFormat="1" ht="26.25" customHeight="1" x14ac:dyDescent="0.25">
      <c r="A114" s="82"/>
      <c r="B114" s="83"/>
      <c r="C114" s="84"/>
      <c r="D114" s="38">
        <v>109</v>
      </c>
      <c r="E114" s="41" t="s">
        <v>189</v>
      </c>
      <c r="F114" s="42">
        <v>868</v>
      </c>
      <c r="G114" s="42">
        <v>882</v>
      </c>
      <c r="H114" s="42">
        <f t="shared" si="3"/>
        <v>1750</v>
      </c>
      <c r="I114" s="42"/>
      <c r="J114" s="42">
        <v>12</v>
      </c>
      <c r="K114" s="42">
        <v>1008</v>
      </c>
      <c r="L114" s="42"/>
      <c r="M114" s="42"/>
      <c r="N114" s="42"/>
      <c r="O114" s="42"/>
      <c r="P114" s="42"/>
      <c r="Q114" s="42"/>
      <c r="R114" s="42"/>
      <c r="S114" s="42"/>
      <c r="T114" s="42"/>
      <c r="U114" s="42"/>
      <c r="V114" s="42">
        <v>0</v>
      </c>
      <c r="W114" s="41" t="s">
        <v>157</v>
      </c>
      <c r="X114" s="41"/>
      <c r="Y114" s="45"/>
    </row>
    <row r="115" spans="1:25" s="10" customFormat="1" ht="26.25" customHeight="1" x14ac:dyDescent="0.25">
      <c r="A115" s="82"/>
      <c r="B115" s="83"/>
      <c r="C115" s="84"/>
      <c r="D115" s="41">
        <v>110</v>
      </c>
      <c r="E115" s="41" t="s">
        <v>62</v>
      </c>
      <c r="F115" s="42">
        <v>33</v>
      </c>
      <c r="G115" s="42">
        <v>34</v>
      </c>
      <c r="H115" s="42">
        <f t="shared" si="3"/>
        <v>67</v>
      </c>
      <c r="I115" s="42"/>
      <c r="J115" s="42"/>
      <c r="K115" s="42">
        <v>0</v>
      </c>
      <c r="L115" s="42">
        <v>1390</v>
      </c>
      <c r="M115" s="42"/>
      <c r="N115" s="42">
        <v>1125</v>
      </c>
      <c r="O115" s="42"/>
      <c r="P115" s="42"/>
      <c r="Q115" s="42"/>
      <c r="R115" s="42"/>
      <c r="S115" s="42"/>
      <c r="T115" s="42">
        <v>1</v>
      </c>
      <c r="U115" s="42"/>
      <c r="V115" s="42">
        <v>1125</v>
      </c>
      <c r="W115" s="41" t="s">
        <v>157</v>
      </c>
      <c r="X115" s="41"/>
      <c r="Y115" s="45"/>
    </row>
    <row r="116" spans="1:25" s="10" customFormat="1" ht="26.25" customHeight="1" x14ac:dyDescent="0.25">
      <c r="A116" s="82"/>
      <c r="B116" s="83"/>
      <c r="C116" s="84" t="s">
        <v>142</v>
      </c>
      <c r="D116" s="41">
        <v>111</v>
      </c>
      <c r="E116" s="41" t="s">
        <v>63</v>
      </c>
      <c r="F116" s="42">
        <v>94</v>
      </c>
      <c r="G116" s="42">
        <v>92</v>
      </c>
      <c r="H116" s="42">
        <f t="shared" si="3"/>
        <v>186</v>
      </c>
      <c r="I116" s="42"/>
      <c r="J116" s="42"/>
      <c r="K116" s="42">
        <v>0</v>
      </c>
      <c r="L116" s="42">
        <v>1390</v>
      </c>
      <c r="M116" s="42"/>
      <c r="N116" s="42">
        <v>1125</v>
      </c>
      <c r="O116" s="42"/>
      <c r="P116" s="42"/>
      <c r="Q116" s="42"/>
      <c r="R116" s="42"/>
      <c r="S116" s="42"/>
      <c r="T116" s="42">
        <v>1</v>
      </c>
      <c r="U116" s="42"/>
      <c r="V116" s="42">
        <v>1125</v>
      </c>
      <c r="W116" s="41" t="s">
        <v>157</v>
      </c>
      <c r="X116" s="41"/>
      <c r="Y116" s="45"/>
    </row>
    <row r="117" spans="1:25" s="10" customFormat="1" ht="26.25" customHeight="1" x14ac:dyDescent="0.25">
      <c r="A117" s="82"/>
      <c r="B117" s="83"/>
      <c r="C117" s="84"/>
      <c r="D117" s="38">
        <v>112</v>
      </c>
      <c r="E117" s="41" t="s">
        <v>64</v>
      </c>
      <c r="F117" s="42">
        <v>65</v>
      </c>
      <c r="G117" s="42">
        <v>66</v>
      </c>
      <c r="H117" s="42">
        <f t="shared" si="3"/>
        <v>131</v>
      </c>
      <c r="I117" s="42"/>
      <c r="J117" s="42"/>
      <c r="K117" s="42">
        <v>0</v>
      </c>
      <c r="L117" s="42">
        <v>1390</v>
      </c>
      <c r="M117" s="42"/>
      <c r="N117" s="42">
        <v>1125</v>
      </c>
      <c r="O117" s="42"/>
      <c r="P117" s="42"/>
      <c r="Q117" s="42"/>
      <c r="R117" s="42"/>
      <c r="S117" s="42"/>
      <c r="T117" s="42">
        <v>1</v>
      </c>
      <c r="U117" s="42"/>
      <c r="V117" s="42">
        <v>1125</v>
      </c>
      <c r="W117" s="41" t="s">
        <v>157</v>
      </c>
      <c r="X117" s="41"/>
      <c r="Y117" s="45"/>
    </row>
    <row r="118" spans="1:25" s="10" customFormat="1" ht="26.25" customHeight="1" x14ac:dyDescent="0.25">
      <c r="A118" s="82"/>
      <c r="B118" s="83"/>
      <c r="C118" s="84"/>
      <c r="D118" s="38">
        <v>113</v>
      </c>
      <c r="E118" s="41" t="s">
        <v>73</v>
      </c>
      <c r="F118" s="42">
        <v>190</v>
      </c>
      <c r="G118" s="42">
        <v>182</v>
      </c>
      <c r="H118" s="42">
        <f t="shared" si="3"/>
        <v>372</v>
      </c>
      <c r="I118" s="42"/>
      <c r="J118" s="42"/>
      <c r="K118" s="42">
        <v>0</v>
      </c>
      <c r="L118" s="42">
        <v>1391</v>
      </c>
      <c r="M118" s="42"/>
      <c r="N118" s="42">
        <v>8000</v>
      </c>
      <c r="O118" s="42"/>
      <c r="P118" s="42">
        <v>1</v>
      </c>
      <c r="Q118" s="42">
        <v>1391</v>
      </c>
      <c r="R118" s="42">
        <v>8000</v>
      </c>
      <c r="S118" s="42"/>
      <c r="T118" s="42"/>
      <c r="U118" s="42"/>
      <c r="V118" s="42">
        <v>0</v>
      </c>
      <c r="W118" s="41" t="s">
        <v>157</v>
      </c>
      <c r="X118" s="41"/>
      <c r="Y118" s="45"/>
    </row>
    <row r="119" spans="1:25" s="10" customFormat="1" ht="26.25" customHeight="1" x14ac:dyDescent="0.25">
      <c r="A119" s="82"/>
      <c r="B119" s="83"/>
      <c r="C119" s="84"/>
      <c r="D119" s="41">
        <v>114</v>
      </c>
      <c r="E119" s="41" t="s">
        <v>65</v>
      </c>
      <c r="F119" s="42">
        <v>25</v>
      </c>
      <c r="G119" s="42">
        <v>20</v>
      </c>
      <c r="H119" s="42">
        <f t="shared" si="3"/>
        <v>45</v>
      </c>
      <c r="I119" s="42"/>
      <c r="J119" s="42"/>
      <c r="K119" s="42">
        <v>0</v>
      </c>
      <c r="L119" s="42">
        <v>1390</v>
      </c>
      <c r="M119" s="42"/>
      <c r="N119" s="42">
        <v>1125</v>
      </c>
      <c r="O119" s="42"/>
      <c r="P119" s="42"/>
      <c r="Q119" s="42"/>
      <c r="R119" s="42"/>
      <c r="S119" s="42"/>
      <c r="T119" s="42">
        <v>1</v>
      </c>
      <c r="U119" s="42"/>
      <c r="V119" s="42">
        <v>1125</v>
      </c>
      <c r="W119" s="41" t="s">
        <v>157</v>
      </c>
      <c r="X119" s="41"/>
      <c r="Y119" s="45"/>
    </row>
    <row r="120" spans="1:25" s="10" customFormat="1" ht="26.25" customHeight="1" x14ac:dyDescent="0.25">
      <c r="A120" s="82"/>
      <c r="B120" s="83"/>
      <c r="C120" s="84"/>
      <c r="D120" s="41">
        <v>115</v>
      </c>
      <c r="E120" s="41" t="s">
        <v>66</v>
      </c>
      <c r="F120" s="42">
        <v>70</v>
      </c>
      <c r="G120" s="42">
        <v>57</v>
      </c>
      <c r="H120" s="42">
        <f t="shared" si="3"/>
        <v>127</v>
      </c>
      <c r="I120" s="42"/>
      <c r="J120" s="42"/>
      <c r="K120" s="42">
        <v>0</v>
      </c>
      <c r="L120" s="42">
        <v>1390</v>
      </c>
      <c r="M120" s="42"/>
      <c r="N120" s="42">
        <v>1125</v>
      </c>
      <c r="O120" s="42"/>
      <c r="P120" s="42"/>
      <c r="Q120" s="42"/>
      <c r="R120" s="42"/>
      <c r="S120" s="42"/>
      <c r="T120" s="42">
        <v>1</v>
      </c>
      <c r="U120" s="42"/>
      <c r="V120" s="42">
        <v>1125</v>
      </c>
      <c r="W120" s="41" t="s">
        <v>157</v>
      </c>
      <c r="X120" s="41"/>
      <c r="Y120" s="45"/>
    </row>
    <row r="121" spans="1:25" s="10" customFormat="1" ht="26.25" customHeight="1" x14ac:dyDescent="0.25">
      <c r="A121" s="82"/>
      <c r="B121" s="83"/>
      <c r="C121" s="84"/>
      <c r="D121" s="38">
        <v>116</v>
      </c>
      <c r="E121" s="41" t="s">
        <v>67</v>
      </c>
      <c r="F121" s="42">
        <v>89</v>
      </c>
      <c r="G121" s="42">
        <v>81</v>
      </c>
      <c r="H121" s="42">
        <f t="shared" si="3"/>
        <v>170</v>
      </c>
      <c r="I121" s="42"/>
      <c r="J121" s="42"/>
      <c r="K121" s="42">
        <v>0</v>
      </c>
      <c r="L121" s="42">
        <v>1390</v>
      </c>
      <c r="M121" s="42"/>
      <c r="N121" s="42">
        <v>1125</v>
      </c>
      <c r="O121" s="42"/>
      <c r="P121" s="42"/>
      <c r="Q121" s="42"/>
      <c r="R121" s="42"/>
      <c r="S121" s="42"/>
      <c r="T121" s="42">
        <v>1</v>
      </c>
      <c r="U121" s="42"/>
      <c r="V121" s="42">
        <v>1125</v>
      </c>
      <c r="W121" s="41" t="s">
        <v>157</v>
      </c>
      <c r="X121" s="41"/>
      <c r="Y121" s="45"/>
    </row>
    <row r="122" spans="1:25" s="10" customFormat="1" ht="26.25" customHeight="1" x14ac:dyDescent="0.25">
      <c r="A122" s="82"/>
      <c r="B122" s="83"/>
      <c r="C122" s="84"/>
      <c r="D122" s="41">
        <v>117</v>
      </c>
      <c r="E122" s="41" t="s">
        <v>190</v>
      </c>
      <c r="F122" s="42">
        <v>213</v>
      </c>
      <c r="G122" s="42">
        <v>232</v>
      </c>
      <c r="H122" s="42">
        <f t="shared" si="3"/>
        <v>445</v>
      </c>
      <c r="I122" s="42"/>
      <c r="J122" s="42"/>
      <c r="K122" s="42">
        <v>0</v>
      </c>
      <c r="L122" s="42"/>
      <c r="M122" s="42"/>
      <c r="N122" s="42">
        <v>20000</v>
      </c>
      <c r="O122" s="42"/>
      <c r="P122" s="42"/>
      <c r="Q122" s="42"/>
      <c r="R122" s="42"/>
      <c r="S122" s="42"/>
      <c r="T122" s="42">
        <v>1</v>
      </c>
      <c r="U122" s="42"/>
      <c r="V122" s="42">
        <v>20000</v>
      </c>
      <c r="W122" s="41" t="s">
        <v>157</v>
      </c>
      <c r="X122" s="41"/>
      <c r="Y122" s="45"/>
    </row>
    <row r="123" spans="1:25" s="10" customFormat="1" ht="26.25" customHeight="1" x14ac:dyDescent="0.25">
      <c r="A123" s="82"/>
      <c r="B123" s="83"/>
      <c r="C123" s="84"/>
      <c r="D123" s="41">
        <v>118</v>
      </c>
      <c r="E123" s="41" t="s">
        <v>191</v>
      </c>
      <c r="F123" s="42">
        <v>255</v>
      </c>
      <c r="G123" s="42">
        <v>251</v>
      </c>
      <c r="H123" s="42">
        <f t="shared" si="3"/>
        <v>506</v>
      </c>
      <c r="I123" s="42"/>
      <c r="J123" s="42"/>
      <c r="K123" s="42">
        <v>0</v>
      </c>
      <c r="L123" s="42"/>
      <c r="M123" s="42"/>
      <c r="N123" s="42">
        <v>22500</v>
      </c>
      <c r="O123" s="42"/>
      <c r="P123" s="42"/>
      <c r="Q123" s="42"/>
      <c r="R123" s="42"/>
      <c r="S123" s="42"/>
      <c r="T123" s="42">
        <v>1</v>
      </c>
      <c r="U123" s="42"/>
      <c r="V123" s="42">
        <v>22500</v>
      </c>
      <c r="W123" s="41" t="s">
        <v>157</v>
      </c>
      <c r="X123" s="41"/>
      <c r="Y123" s="45"/>
    </row>
    <row r="124" spans="1:25" s="10" customFormat="1" ht="26.25" customHeight="1" x14ac:dyDescent="0.25">
      <c r="A124" s="82"/>
      <c r="B124" s="83"/>
      <c r="C124" s="84"/>
      <c r="D124" s="38">
        <v>119</v>
      </c>
      <c r="E124" s="41" t="s">
        <v>192</v>
      </c>
      <c r="F124" s="42">
        <v>197</v>
      </c>
      <c r="G124" s="42">
        <v>212</v>
      </c>
      <c r="H124" s="42">
        <f t="shared" si="3"/>
        <v>409</v>
      </c>
      <c r="I124" s="42"/>
      <c r="J124" s="42"/>
      <c r="K124" s="42">
        <v>0</v>
      </c>
      <c r="L124" s="42"/>
      <c r="M124" s="42"/>
      <c r="N124" s="42">
        <v>10000</v>
      </c>
      <c r="O124" s="42"/>
      <c r="P124" s="42"/>
      <c r="Q124" s="42"/>
      <c r="R124" s="42"/>
      <c r="S124" s="42"/>
      <c r="T124" s="42">
        <v>1</v>
      </c>
      <c r="U124" s="42"/>
      <c r="V124" s="42">
        <v>10000</v>
      </c>
      <c r="W124" s="41" t="s">
        <v>157</v>
      </c>
      <c r="X124" s="41"/>
      <c r="Y124" s="45"/>
    </row>
    <row r="125" spans="1:25" s="10" customFormat="1" ht="26.25" customHeight="1" x14ac:dyDescent="0.25">
      <c r="A125" s="82"/>
      <c r="B125" s="83"/>
      <c r="C125" s="84"/>
      <c r="D125" s="41">
        <v>120</v>
      </c>
      <c r="E125" s="41" t="s">
        <v>71</v>
      </c>
      <c r="F125" s="42">
        <v>48</v>
      </c>
      <c r="G125" s="42">
        <v>42</v>
      </c>
      <c r="H125" s="42">
        <v>90</v>
      </c>
      <c r="I125" s="42"/>
      <c r="J125" s="42"/>
      <c r="K125" s="42">
        <v>0</v>
      </c>
      <c r="L125" s="42">
        <v>1390</v>
      </c>
      <c r="M125" s="42"/>
      <c r="N125" s="42">
        <v>1125</v>
      </c>
      <c r="O125" s="42"/>
      <c r="P125" s="42"/>
      <c r="Q125" s="42"/>
      <c r="R125" s="42"/>
      <c r="S125" s="42"/>
      <c r="T125" s="42">
        <v>1</v>
      </c>
      <c r="U125" s="42"/>
      <c r="V125" s="42">
        <v>1125</v>
      </c>
      <c r="W125" s="41" t="s">
        <v>157</v>
      </c>
      <c r="X125" s="41"/>
      <c r="Y125" s="45"/>
    </row>
    <row r="126" spans="1:25" s="10" customFormat="1" ht="26.25" customHeight="1" x14ac:dyDescent="0.25">
      <c r="A126" s="82"/>
      <c r="B126" s="83"/>
      <c r="C126" s="84"/>
      <c r="D126" s="41">
        <v>121</v>
      </c>
      <c r="E126" s="41" t="s">
        <v>68</v>
      </c>
      <c r="F126" s="42">
        <v>49</v>
      </c>
      <c r="G126" s="42">
        <v>53</v>
      </c>
      <c r="H126" s="42">
        <f t="shared" si="3"/>
        <v>102</v>
      </c>
      <c r="I126" s="42"/>
      <c r="J126" s="42"/>
      <c r="K126" s="42">
        <v>0</v>
      </c>
      <c r="L126" s="42">
        <v>1390</v>
      </c>
      <c r="M126" s="42"/>
      <c r="N126" s="42">
        <v>1125</v>
      </c>
      <c r="O126" s="42"/>
      <c r="P126" s="42"/>
      <c r="Q126" s="42"/>
      <c r="R126" s="42"/>
      <c r="S126" s="42"/>
      <c r="T126" s="42">
        <v>1</v>
      </c>
      <c r="U126" s="42"/>
      <c r="V126" s="42">
        <v>1125</v>
      </c>
      <c r="W126" s="41" t="s">
        <v>157</v>
      </c>
      <c r="X126" s="41"/>
      <c r="Y126" s="45"/>
    </row>
    <row r="127" spans="1:25" s="10" customFormat="1" ht="26.25" customHeight="1" x14ac:dyDescent="0.25">
      <c r="A127" s="82"/>
      <c r="B127" s="83"/>
      <c r="C127" s="84"/>
      <c r="D127" s="38">
        <v>122</v>
      </c>
      <c r="E127" s="41" t="s">
        <v>72</v>
      </c>
      <c r="F127" s="42">
        <v>399</v>
      </c>
      <c r="G127" s="42">
        <v>436</v>
      </c>
      <c r="H127" s="42">
        <v>835</v>
      </c>
      <c r="I127" s="42">
        <v>1391</v>
      </c>
      <c r="J127" s="42">
        <v>12</v>
      </c>
      <c r="K127" s="42">
        <v>1500</v>
      </c>
      <c r="L127" s="42"/>
      <c r="M127" s="42"/>
      <c r="N127" s="42"/>
      <c r="O127" s="42"/>
      <c r="P127" s="42"/>
      <c r="Q127" s="42"/>
      <c r="R127" s="42"/>
      <c r="S127" s="42"/>
      <c r="T127" s="42"/>
      <c r="U127" s="42"/>
      <c r="V127" s="42">
        <v>0</v>
      </c>
      <c r="W127" s="41" t="s">
        <v>157</v>
      </c>
      <c r="X127" s="41"/>
      <c r="Y127" s="45"/>
    </row>
    <row r="128" spans="1:25" s="10" customFormat="1" ht="26.25" customHeight="1" x14ac:dyDescent="0.25">
      <c r="A128" s="82"/>
      <c r="B128" s="83"/>
      <c r="C128" s="84"/>
      <c r="D128" s="41">
        <v>123</v>
      </c>
      <c r="E128" s="41" t="s">
        <v>216</v>
      </c>
      <c r="F128" s="42">
        <v>264</v>
      </c>
      <c r="G128" s="42">
        <v>312</v>
      </c>
      <c r="H128" s="42">
        <v>576</v>
      </c>
      <c r="I128" s="42"/>
      <c r="J128" s="42"/>
      <c r="K128" s="42">
        <v>0</v>
      </c>
      <c r="L128" s="42"/>
      <c r="M128" s="42"/>
      <c r="N128" s="42"/>
      <c r="O128" s="42"/>
      <c r="P128" s="42">
        <v>1</v>
      </c>
      <c r="Q128" s="42">
        <v>1402</v>
      </c>
      <c r="R128" s="42">
        <v>1200</v>
      </c>
      <c r="S128" s="42"/>
      <c r="T128" s="42"/>
      <c r="U128" s="42"/>
      <c r="V128" s="42">
        <v>0</v>
      </c>
      <c r="W128" s="41" t="s">
        <v>157</v>
      </c>
      <c r="X128" s="41"/>
      <c r="Y128" s="45"/>
    </row>
    <row r="129" spans="1:25" s="10" customFormat="1" ht="26.25" customHeight="1" x14ac:dyDescent="0.25">
      <c r="A129" s="82"/>
      <c r="B129" s="83"/>
      <c r="C129" s="84"/>
      <c r="D129" s="41">
        <v>124</v>
      </c>
      <c r="E129" s="41" t="s">
        <v>228</v>
      </c>
      <c r="F129" s="42">
        <v>1322</v>
      </c>
      <c r="G129" s="42">
        <v>1357</v>
      </c>
      <c r="H129" s="42">
        <f t="shared" ref="H129" si="4">F129+G129</f>
        <v>2679</v>
      </c>
      <c r="I129" s="42"/>
      <c r="J129" s="42"/>
      <c r="K129" s="42">
        <v>0</v>
      </c>
      <c r="L129" s="42"/>
      <c r="M129" s="42"/>
      <c r="N129" s="42"/>
      <c r="O129" s="42"/>
      <c r="P129" s="42">
        <v>1</v>
      </c>
      <c r="Q129" s="42">
        <v>1403</v>
      </c>
      <c r="R129" s="42">
        <v>1200</v>
      </c>
      <c r="S129" s="42"/>
      <c r="T129" s="42"/>
      <c r="U129" s="42"/>
      <c r="V129" s="42">
        <v>0</v>
      </c>
      <c r="W129" s="41" t="s">
        <v>157</v>
      </c>
      <c r="X129" s="41"/>
      <c r="Y129" s="45"/>
    </row>
    <row r="130" spans="1:25" s="10" customFormat="1" ht="26.25" customHeight="1" x14ac:dyDescent="0.25">
      <c r="A130" s="82"/>
      <c r="B130" s="83"/>
      <c r="C130" s="84"/>
      <c r="D130" s="38">
        <v>125</v>
      </c>
      <c r="E130" s="41" t="s">
        <v>69</v>
      </c>
      <c r="F130" s="42">
        <v>24</v>
      </c>
      <c r="G130" s="42">
        <v>31</v>
      </c>
      <c r="H130" s="42">
        <f t="shared" si="3"/>
        <v>55</v>
      </c>
      <c r="I130" s="42"/>
      <c r="J130" s="42"/>
      <c r="K130" s="42">
        <v>0</v>
      </c>
      <c r="L130" s="42">
        <v>1390</v>
      </c>
      <c r="M130" s="42"/>
      <c r="N130" s="42">
        <v>1125</v>
      </c>
      <c r="O130" s="42"/>
      <c r="P130" s="42"/>
      <c r="Q130" s="42"/>
      <c r="R130" s="42"/>
      <c r="S130" s="42"/>
      <c r="T130" s="42">
        <v>1</v>
      </c>
      <c r="U130" s="42"/>
      <c r="V130" s="42">
        <v>1125</v>
      </c>
      <c r="W130" s="41" t="s">
        <v>157</v>
      </c>
      <c r="X130" s="41"/>
      <c r="Y130" s="45"/>
    </row>
    <row r="131" spans="1:25" s="10" customFormat="1" ht="26.25" customHeight="1" x14ac:dyDescent="0.25">
      <c r="A131" s="82">
        <v>23</v>
      </c>
      <c r="B131" s="83" t="s">
        <v>193</v>
      </c>
      <c r="C131" s="84" t="s">
        <v>194</v>
      </c>
      <c r="D131" s="38">
        <v>126</v>
      </c>
      <c r="E131" s="41" t="s">
        <v>97</v>
      </c>
      <c r="F131" s="42">
        <v>1322</v>
      </c>
      <c r="G131" s="42">
        <v>1357</v>
      </c>
      <c r="H131" s="42">
        <f t="shared" si="3"/>
        <v>2679</v>
      </c>
      <c r="I131" s="42">
        <v>1387</v>
      </c>
      <c r="J131" s="42">
        <v>12</v>
      </c>
      <c r="K131" s="42">
        <v>1450</v>
      </c>
      <c r="L131" s="42"/>
      <c r="M131" s="42"/>
      <c r="N131" s="42"/>
      <c r="O131" s="42"/>
      <c r="P131" s="42"/>
      <c r="Q131" s="42"/>
      <c r="R131" s="42"/>
      <c r="S131" s="42"/>
      <c r="T131" s="42"/>
      <c r="U131" s="42"/>
      <c r="V131" s="42">
        <v>0</v>
      </c>
      <c r="W131" s="41" t="s">
        <v>157</v>
      </c>
      <c r="X131" s="41"/>
      <c r="Y131" s="45"/>
    </row>
    <row r="132" spans="1:25" s="10" customFormat="1" ht="26.25" customHeight="1" x14ac:dyDescent="0.25">
      <c r="A132" s="82"/>
      <c r="B132" s="83"/>
      <c r="C132" s="84"/>
      <c r="D132" s="38">
        <v>127</v>
      </c>
      <c r="E132" s="41" t="s">
        <v>95</v>
      </c>
      <c r="F132" s="42">
        <v>837</v>
      </c>
      <c r="G132" s="42">
        <v>905</v>
      </c>
      <c r="H132" s="42">
        <f t="shared" si="3"/>
        <v>1742</v>
      </c>
      <c r="I132" s="42"/>
      <c r="J132" s="42"/>
      <c r="K132" s="42">
        <v>0</v>
      </c>
      <c r="L132" s="42">
        <v>1391</v>
      </c>
      <c r="M132" s="42"/>
      <c r="N132" s="42">
        <v>1125</v>
      </c>
      <c r="O132" s="42"/>
      <c r="P132" s="42">
        <v>1</v>
      </c>
      <c r="Q132" s="42">
        <v>1391</v>
      </c>
      <c r="R132" s="42">
        <v>1125</v>
      </c>
      <c r="S132" s="42"/>
      <c r="T132" s="42"/>
      <c r="U132" s="42"/>
      <c r="V132" s="42">
        <v>0</v>
      </c>
      <c r="W132" s="41" t="s">
        <v>157</v>
      </c>
      <c r="X132" s="41"/>
      <c r="Y132" s="45"/>
    </row>
    <row r="133" spans="1:25" s="10" customFormat="1" ht="26.25" customHeight="1" x14ac:dyDescent="0.25">
      <c r="A133" s="82"/>
      <c r="B133" s="83"/>
      <c r="C133" s="84"/>
      <c r="D133" s="41">
        <v>128</v>
      </c>
      <c r="E133" s="41" t="s">
        <v>96</v>
      </c>
      <c r="F133" s="42">
        <v>959</v>
      </c>
      <c r="G133" s="42">
        <v>1039</v>
      </c>
      <c r="H133" s="42">
        <f t="shared" si="3"/>
        <v>1998</v>
      </c>
      <c r="I133" s="42">
        <v>1391</v>
      </c>
      <c r="J133" s="42">
        <v>12</v>
      </c>
      <c r="K133" s="42">
        <v>1500</v>
      </c>
      <c r="L133" s="42"/>
      <c r="M133" s="42"/>
      <c r="N133" s="42"/>
      <c r="O133" s="42"/>
      <c r="P133" s="42"/>
      <c r="Q133" s="42"/>
      <c r="R133" s="42"/>
      <c r="S133" s="42"/>
      <c r="T133" s="42"/>
      <c r="U133" s="42"/>
      <c r="V133" s="42">
        <v>0</v>
      </c>
      <c r="W133" s="41" t="s">
        <v>157</v>
      </c>
      <c r="X133" s="41"/>
      <c r="Y133" s="45"/>
    </row>
    <row r="134" spans="1:25" s="10" customFormat="1" ht="26.25" customHeight="1" x14ac:dyDescent="0.25">
      <c r="A134" s="82"/>
      <c r="B134" s="83"/>
      <c r="C134" s="41"/>
      <c r="D134" s="41">
        <v>129</v>
      </c>
      <c r="E134" s="41" t="s">
        <v>96</v>
      </c>
      <c r="F134" s="42">
        <v>959</v>
      </c>
      <c r="G134" s="42">
        <v>1039</v>
      </c>
      <c r="H134" s="42">
        <f t="shared" si="3"/>
        <v>1998</v>
      </c>
      <c r="I134" s="42"/>
      <c r="J134" s="42"/>
      <c r="K134" s="42">
        <v>0</v>
      </c>
      <c r="L134" s="42"/>
      <c r="M134" s="42"/>
      <c r="N134" s="42"/>
      <c r="O134" s="42"/>
      <c r="P134" s="42">
        <v>1</v>
      </c>
      <c r="Q134" s="42">
        <v>1403</v>
      </c>
      <c r="R134" s="42">
        <v>1200</v>
      </c>
      <c r="S134" s="42"/>
      <c r="T134" s="42"/>
      <c r="U134" s="42"/>
      <c r="V134" s="42">
        <v>0</v>
      </c>
      <c r="W134" s="41" t="s">
        <v>157</v>
      </c>
      <c r="X134" s="41"/>
      <c r="Y134" s="45"/>
    </row>
    <row r="135" spans="1:25" s="10" customFormat="1" ht="26.25" customHeight="1" x14ac:dyDescent="0.25">
      <c r="A135" s="82"/>
      <c r="B135" s="83"/>
      <c r="C135" s="84" t="s">
        <v>99</v>
      </c>
      <c r="D135" s="38">
        <v>130</v>
      </c>
      <c r="E135" s="41" t="s">
        <v>195</v>
      </c>
      <c r="F135" s="42">
        <v>523</v>
      </c>
      <c r="G135" s="42">
        <v>563</v>
      </c>
      <c r="H135" s="42">
        <f t="shared" si="3"/>
        <v>1086</v>
      </c>
      <c r="I135" s="42"/>
      <c r="J135" s="42"/>
      <c r="K135" s="42">
        <v>0</v>
      </c>
      <c r="L135" s="42"/>
      <c r="M135" s="42"/>
      <c r="N135" s="42">
        <v>800</v>
      </c>
      <c r="O135" s="42"/>
      <c r="P135" s="42">
        <v>1</v>
      </c>
      <c r="Q135" s="42"/>
      <c r="R135" s="42">
        <v>800</v>
      </c>
      <c r="S135" s="42"/>
      <c r="T135" s="42"/>
      <c r="U135" s="42"/>
      <c r="V135" s="42">
        <v>0</v>
      </c>
      <c r="W135" s="41" t="s">
        <v>157</v>
      </c>
      <c r="X135" s="41"/>
      <c r="Y135" s="45"/>
    </row>
    <row r="136" spans="1:25" s="10" customFormat="1" ht="26.25" customHeight="1" x14ac:dyDescent="0.25">
      <c r="A136" s="82"/>
      <c r="B136" s="83"/>
      <c r="C136" s="84"/>
      <c r="D136" s="41">
        <v>131</v>
      </c>
      <c r="E136" s="41" t="s">
        <v>196</v>
      </c>
      <c r="F136" s="42">
        <v>625</v>
      </c>
      <c r="G136" s="42">
        <v>658</v>
      </c>
      <c r="H136" s="42">
        <f t="shared" si="3"/>
        <v>1283</v>
      </c>
      <c r="I136" s="42"/>
      <c r="J136" s="42"/>
      <c r="K136" s="42">
        <v>0</v>
      </c>
      <c r="L136" s="42"/>
      <c r="M136" s="42"/>
      <c r="N136" s="42">
        <v>800</v>
      </c>
      <c r="O136" s="42"/>
      <c r="P136" s="42">
        <v>1</v>
      </c>
      <c r="Q136" s="42"/>
      <c r="R136" s="42">
        <v>800</v>
      </c>
      <c r="S136" s="42"/>
      <c r="T136" s="42"/>
      <c r="U136" s="42"/>
      <c r="V136" s="42">
        <v>0</v>
      </c>
      <c r="W136" s="41" t="s">
        <v>157</v>
      </c>
      <c r="X136" s="41"/>
      <c r="Y136" s="45"/>
    </row>
    <row r="137" spans="1:25" s="10" customFormat="1" ht="26.25" customHeight="1" x14ac:dyDescent="0.25">
      <c r="A137" s="82">
        <v>24</v>
      </c>
      <c r="B137" s="83" t="s">
        <v>197</v>
      </c>
      <c r="C137" s="84" t="s">
        <v>99</v>
      </c>
      <c r="D137" s="41">
        <v>132</v>
      </c>
      <c r="E137" s="41" t="s">
        <v>94</v>
      </c>
      <c r="F137" s="42">
        <v>431</v>
      </c>
      <c r="G137" s="42">
        <v>424</v>
      </c>
      <c r="H137" s="42">
        <f t="shared" si="3"/>
        <v>855</v>
      </c>
      <c r="I137" s="42">
        <v>1396</v>
      </c>
      <c r="J137" s="42">
        <v>12</v>
      </c>
      <c r="K137" s="42">
        <v>1400</v>
      </c>
      <c r="L137" s="42"/>
      <c r="M137" s="42"/>
      <c r="N137" s="42"/>
      <c r="O137" s="42"/>
      <c r="P137" s="42"/>
      <c r="Q137" s="42"/>
      <c r="R137" s="42"/>
      <c r="S137" s="42"/>
      <c r="T137" s="42"/>
      <c r="U137" s="42"/>
      <c r="V137" s="42">
        <v>0</v>
      </c>
      <c r="W137" s="41" t="s">
        <v>157</v>
      </c>
      <c r="X137" s="41"/>
      <c r="Y137" s="45"/>
    </row>
    <row r="138" spans="1:25" s="10" customFormat="1" ht="26.25" customHeight="1" x14ac:dyDescent="0.25">
      <c r="A138" s="82"/>
      <c r="B138" s="83"/>
      <c r="C138" s="84"/>
      <c r="D138" s="38">
        <v>133</v>
      </c>
      <c r="E138" s="41" t="s">
        <v>199</v>
      </c>
      <c r="F138" s="42">
        <v>178</v>
      </c>
      <c r="G138" s="42">
        <v>210</v>
      </c>
      <c r="H138" s="42">
        <f t="shared" si="3"/>
        <v>388</v>
      </c>
      <c r="I138" s="42"/>
      <c r="J138" s="42"/>
      <c r="K138" s="42">
        <v>0</v>
      </c>
      <c r="L138" s="42">
        <v>1400</v>
      </c>
      <c r="M138" s="42"/>
      <c r="N138" s="42">
        <v>1200</v>
      </c>
      <c r="O138" s="42"/>
      <c r="P138" s="42">
        <v>1</v>
      </c>
      <c r="Q138" s="42">
        <v>1400</v>
      </c>
      <c r="R138" s="42">
        <v>1200</v>
      </c>
      <c r="S138" s="42"/>
      <c r="T138" s="42"/>
      <c r="U138" s="42"/>
      <c r="V138" s="42">
        <v>0</v>
      </c>
      <c r="W138" s="41" t="s">
        <v>157</v>
      </c>
      <c r="X138" s="41"/>
      <c r="Y138" s="45"/>
    </row>
    <row r="139" spans="1:25" s="10" customFormat="1" ht="26.25" customHeight="1" x14ac:dyDescent="0.25">
      <c r="A139" s="82"/>
      <c r="B139" s="83"/>
      <c r="C139" s="84"/>
      <c r="D139" s="38">
        <v>134</v>
      </c>
      <c r="E139" s="41" t="s">
        <v>200</v>
      </c>
      <c r="F139" s="42">
        <v>189</v>
      </c>
      <c r="G139" s="42">
        <v>210</v>
      </c>
      <c r="H139" s="42">
        <f t="shared" si="3"/>
        <v>399</v>
      </c>
      <c r="I139" s="42"/>
      <c r="J139" s="42"/>
      <c r="K139" s="42">
        <v>0</v>
      </c>
      <c r="L139" s="42">
        <v>1400</v>
      </c>
      <c r="M139" s="42"/>
      <c r="N139" s="42">
        <v>1200</v>
      </c>
      <c r="O139" s="42"/>
      <c r="P139" s="42">
        <v>1</v>
      </c>
      <c r="Q139" s="42">
        <v>1400</v>
      </c>
      <c r="R139" s="42">
        <v>1200</v>
      </c>
      <c r="S139" s="42"/>
      <c r="T139" s="42"/>
      <c r="U139" s="42"/>
      <c r="V139" s="42">
        <v>0</v>
      </c>
      <c r="W139" s="41" t="s">
        <v>157</v>
      </c>
      <c r="X139" s="41"/>
      <c r="Y139" s="45"/>
    </row>
    <row r="140" spans="1:25" s="10" customFormat="1" ht="26.25" customHeight="1" x14ac:dyDescent="0.25">
      <c r="A140" s="82"/>
      <c r="B140" s="83"/>
      <c r="C140" s="84"/>
      <c r="D140" s="41">
        <v>135</v>
      </c>
      <c r="E140" s="41" t="s">
        <v>201</v>
      </c>
      <c r="F140" s="42">
        <v>1232</v>
      </c>
      <c r="G140" s="42">
        <v>1261</v>
      </c>
      <c r="H140" s="42">
        <f t="shared" si="3"/>
        <v>2493</v>
      </c>
      <c r="I140" s="42"/>
      <c r="J140" s="42"/>
      <c r="K140" s="42">
        <v>0</v>
      </c>
      <c r="L140" s="42">
        <v>1400</v>
      </c>
      <c r="M140" s="42"/>
      <c r="N140" s="42">
        <v>1200</v>
      </c>
      <c r="O140" s="42"/>
      <c r="P140" s="42">
        <v>1</v>
      </c>
      <c r="Q140" s="42">
        <v>1400</v>
      </c>
      <c r="R140" s="42">
        <v>1200</v>
      </c>
      <c r="S140" s="42"/>
      <c r="T140" s="42"/>
      <c r="U140" s="42"/>
      <c r="V140" s="42">
        <v>0</v>
      </c>
      <c r="W140" s="41" t="s">
        <v>157</v>
      </c>
      <c r="X140" s="41"/>
      <c r="Y140" s="45"/>
    </row>
    <row r="141" spans="1:25" s="10" customFormat="1" ht="26.25" customHeight="1" x14ac:dyDescent="0.25">
      <c r="A141" s="82"/>
      <c r="B141" s="83"/>
      <c r="C141" s="84" t="s">
        <v>198</v>
      </c>
      <c r="D141" s="41">
        <v>136</v>
      </c>
      <c r="E141" s="41" t="s">
        <v>92</v>
      </c>
      <c r="F141" s="42">
        <v>133</v>
      </c>
      <c r="G141" s="42">
        <v>139</v>
      </c>
      <c r="H141" s="42">
        <f t="shared" si="3"/>
        <v>272</v>
      </c>
      <c r="I141" s="42">
        <v>1388</v>
      </c>
      <c r="J141" s="42">
        <v>12</v>
      </c>
      <c r="K141" s="42">
        <v>1384</v>
      </c>
      <c r="L141" s="42"/>
      <c r="M141" s="42"/>
      <c r="N141" s="42"/>
      <c r="O141" s="42"/>
      <c r="P141" s="42"/>
      <c r="Q141" s="42"/>
      <c r="R141" s="42"/>
      <c r="S141" s="42"/>
      <c r="T141" s="42"/>
      <c r="U141" s="42"/>
      <c r="V141" s="42">
        <v>0</v>
      </c>
      <c r="W141" s="41" t="s">
        <v>157</v>
      </c>
      <c r="X141" s="41"/>
      <c r="Y141" s="45"/>
    </row>
    <row r="142" spans="1:25" s="10" customFormat="1" ht="26.25" customHeight="1" x14ac:dyDescent="0.25">
      <c r="A142" s="82"/>
      <c r="B142" s="83"/>
      <c r="C142" s="84"/>
      <c r="D142" s="38">
        <v>137</v>
      </c>
      <c r="E142" s="41" t="s">
        <v>202</v>
      </c>
      <c r="F142" s="42">
        <v>0</v>
      </c>
      <c r="G142" s="42">
        <v>0</v>
      </c>
      <c r="H142" s="42">
        <f t="shared" si="3"/>
        <v>0</v>
      </c>
      <c r="I142" s="42"/>
      <c r="J142" s="42">
        <v>12</v>
      </c>
      <c r="K142" s="42">
        <v>1222</v>
      </c>
      <c r="L142" s="42"/>
      <c r="M142" s="42"/>
      <c r="N142" s="42"/>
      <c r="O142" s="42"/>
      <c r="P142" s="42"/>
      <c r="Q142" s="42"/>
      <c r="R142" s="42"/>
      <c r="S142" s="42"/>
      <c r="T142" s="42"/>
      <c r="U142" s="42"/>
      <c r="V142" s="42">
        <v>0</v>
      </c>
      <c r="W142" s="41" t="s">
        <v>157</v>
      </c>
      <c r="X142" s="41"/>
      <c r="Y142" s="45"/>
    </row>
    <row r="143" spans="1:25" s="10" customFormat="1" ht="26.25" customHeight="1" x14ac:dyDescent="0.25">
      <c r="A143" s="82"/>
      <c r="B143" s="83"/>
      <c r="C143" s="84"/>
      <c r="D143" s="41">
        <v>138</v>
      </c>
      <c r="E143" s="41" t="s">
        <v>202</v>
      </c>
      <c r="F143" s="42">
        <v>0</v>
      </c>
      <c r="G143" s="42">
        <v>0</v>
      </c>
      <c r="H143" s="42">
        <f t="shared" si="3"/>
        <v>0</v>
      </c>
      <c r="I143" s="42">
        <v>1387</v>
      </c>
      <c r="J143" s="42">
        <v>12</v>
      </c>
      <c r="K143" s="42">
        <v>1450</v>
      </c>
      <c r="L143" s="42"/>
      <c r="M143" s="42"/>
      <c r="N143" s="42"/>
      <c r="O143" s="42"/>
      <c r="P143" s="42"/>
      <c r="Q143" s="42"/>
      <c r="R143" s="42"/>
      <c r="S143" s="42"/>
      <c r="T143" s="42"/>
      <c r="U143" s="42"/>
      <c r="V143" s="42">
        <v>0</v>
      </c>
      <c r="W143" s="41" t="s">
        <v>157</v>
      </c>
      <c r="X143" s="41"/>
      <c r="Y143" s="45"/>
    </row>
    <row r="144" spans="1:25" s="10" customFormat="1" ht="26.25" customHeight="1" x14ac:dyDescent="0.25">
      <c r="A144" s="82"/>
      <c r="B144" s="83"/>
      <c r="C144" s="84"/>
      <c r="D144" s="38">
        <v>139</v>
      </c>
      <c r="E144" s="41" t="s">
        <v>217</v>
      </c>
      <c r="F144" s="42">
        <v>243</v>
      </c>
      <c r="G144" s="42">
        <v>239</v>
      </c>
      <c r="H144" s="42">
        <v>482</v>
      </c>
      <c r="I144" s="42"/>
      <c r="J144" s="42"/>
      <c r="K144" s="42">
        <v>0</v>
      </c>
      <c r="L144" s="42"/>
      <c r="M144" s="42"/>
      <c r="N144" s="42"/>
      <c r="O144" s="42"/>
      <c r="P144" s="42">
        <v>1</v>
      </c>
      <c r="Q144" s="42">
        <v>1402</v>
      </c>
      <c r="R144" s="42">
        <v>1200</v>
      </c>
      <c r="S144" s="42"/>
      <c r="T144" s="42"/>
      <c r="U144" s="42"/>
      <c r="V144" s="42">
        <v>0</v>
      </c>
      <c r="W144" s="41"/>
      <c r="X144" s="41"/>
      <c r="Y144" s="45"/>
    </row>
    <row r="145" spans="1:25" s="10" customFormat="1" ht="26.25" customHeight="1" x14ac:dyDescent="0.25">
      <c r="A145" s="82"/>
      <c r="B145" s="83"/>
      <c r="C145" s="84"/>
      <c r="D145" s="41">
        <v>140</v>
      </c>
      <c r="E145" s="41" t="s">
        <v>221</v>
      </c>
      <c r="F145" s="42">
        <v>1232</v>
      </c>
      <c r="G145" s="42">
        <v>1261</v>
      </c>
      <c r="H145" s="42">
        <v>2493</v>
      </c>
      <c r="I145" s="42"/>
      <c r="J145" s="42"/>
      <c r="K145" s="42">
        <v>0</v>
      </c>
      <c r="L145" s="42"/>
      <c r="M145" s="42"/>
      <c r="N145" s="42"/>
      <c r="O145" s="42"/>
      <c r="P145" s="42">
        <v>1</v>
      </c>
      <c r="Q145" s="42">
        <v>1402</v>
      </c>
      <c r="R145" s="42">
        <v>1200</v>
      </c>
      <c r="S145" s="42"/>
      <c r="T145" s="42"/>
      <c r="U145" s="42"/>
      <c r="V145" s="42">
        <v>0</v>
      </c>
      <c r="W145" s="41"/>
      <c r="X145" s="41"/>
      <c r="Y145" s="45"/>
    </row>
    <row r="146" spans="1:25" s="10" customFormat="1" ht="26.25" customHeight="1" x14ac:dyDescent="0.25">
      <c r="A146" s="82"/>
      <c r="B146" s="83"/>
      <c r="C146" s="84"/>
      <c r="D146" s="41">
        <v>141</v>
      </c>
      <c r="E146" s="41" t="s">
        <v>203</v>
      </c>
      <c r="F146" s="42">
        <v>93</v>
      </c>
      <c r="G146" s="42">
        <v>115</v>
      </c>
      <c r="H146" s="42">
        <f t="shared" si="3"/>
        <v>208</v>
      </c>
      <c r="I146" s="42"/>
      <c r="J146" s="42"/>
      <c r="K146" s="42">
        <v>0</v>
      </c>
      <c r="L146" s="42">
        <v>1400</v>
      </c>
      <c r="M146" s="42"/>
      <c r="N146" s="42">
        <v>1200</v>
      </c>
      <c r="O146" s="42"/>
      <c r="P146" s="42">
        <v>1</v>
      </c>
      <c r="Q146" s="42">
        <v>1400</v>
      </c>
      <c r="R146" s="42">
        <v>1200</v>
      </c>
      <c r="S146" s="42"/>
      <c r="T146" s="42"/>
      <c r="U146" s="42"/>
      <c r="V146" s="42">
        <v>0</v>
      </c>
      <c r="W146" s="41" t="s">
        <v>157</v>
      </c>
      <c r="X146" s="41"/>
      <c r="Y146" s="45"/>
    </row>
    <row r="147" spans="1:25" s="10" customFormat="1" ht="26.25" customHeight="1" x14ac:dyDescent="0.25">
      <c r="A147" s="82">
        <v>25</v>
      </c>
      <c r="B147" s="83" t="s">
        <v>126</v>
      </c>
      <c r="C147" s="84" t="s">
        <v>99</v>
      </c>
      <c r="D147" s="38">
        <v>142</v>
      </c>
      <c r="E147" s="41" t="s">
        <v>74</v>
      </c>
      <c r="F147" s="42">
        <v>516</v>
      </c>
      <c r="G147" s="42">
        <v>623</v>
      </c>
      <c r="H147" s="42">
        <f t="shared" si="3"/>
        <v>1139</v>
      </c>
      <c r="I147" s="42"/>
      <c r="J147" s="42"/>
      <c r="K147" s="42">
        <v>0</v>
      </c>
      <c r="L147" s="42">
        <v>1387</v>
      </c>
      <c r="M147" s="42"/>
      <c r="N147" s="42">
        <v>20000</v>
      </c>
      <c r="O147" s="42">
        <v>2</v>
      </c>
      <c r="P147" s="42"/>
      <c r="Q147" s="42">
        <v>1387</v>
      </c>
      <c r="R147" s="42">
        <v>20000</v>
      </c>
      <c r="S147" s="42"/>
      <c r="T147" s="42"/>
      <c r="U147" s="42"/>
      <c r="V147" s="42">
        <v>0</v>
      </c>
      <c r="W147" s="41" t="s">
        <v>157</v>
      </c>
      <c r="X147" s="41"/>
      <c r="Y147" s="45"/>
    </row>
    <row r="148" spans="1:25" s="10" customFormat="1" ht="26.25" customHeight="1" x14ac:dyDescent="0.25">
      <c r="A148" s="82"/>
      <c r="B148" s="83"/>
      <c r="C148" s="84"/>
      <c r="D148" s="41">
        <v>143</v>
      </c>
      <c r="E148" s="41" t="s">
        <v>75</v>
      </c>
      <c r="F148" s="42">
        <v>1020</v>
      </c>
      <c r="G148" s="42">
        <v>1063</v>
      </c>
      <c r="H148" s="42">
        <f t="shared" si="3"/>
        <v>2083</v>
      </c>
      <c r="I148" s="42">
        <v>1395</v>
      </c>
      <c r="J148" s="42">
        <v>12</v>
      </c>
      <c r="K148" s="42">
        <v>1330</v>
      </c>
      <c r="L148" s="42">
        <v>1384</v>
      </c>
      <c r="M148" s="42"/>
      <c r="N148" s="42">
        <v>7000</v>
      </c>
      <c r="O148" s="42">
        <v>1</v>
      </c>
      <c r="P148" s="42"/>
      <c r="Q148" s="42"/>
      <c r="R148" s="42">
        <v>7000</v>
      </c>
      <c r="S148" s="42"/>
      <c r="T148" s="42"/>
      <c r="U148" s="42"/>
      <c r="V148" s="42">
        <v>0</v>
      </c>
      <c r="W148" s="41" t="s">
        <v>157</v>
      </c>
      <c r="X148" s="41"/>
      <c r="Y148" s="45"/>
    </row>
    <row r="149" spans="1:25" s="10" customFormat="1" ht="26.25" customHeight="1" x14ac:dyDescent="0.25">
      <c r="A149" s="82"/>
      <c r="B149" s="83"/>
      <c r="C149" s="84"/>
      <c r="D149" s="41">
        <v>144</v>
      </c>
      <c r="E149" s="41" t="s">
        <v>76</v>
      </c>
      <c r="F149" s="42">
        <v>373</v>
      </c>
      <c r="G149" s="42">
        <v>424</v>
      </c>
      <c r="H149" s="42">
        <f t="shared" si="3"/>
        <v>797</v>
      </c>
      <c r="I149" s="42">
        <v>1385</v>
      </c>
      <c r="J149" s="42">
        <v>12</v>
      </c>
      <c r="K149" s="42">
        <v>1300</v>
      </c>
      <c r="L149" s="42"/>
      <c r="M149" s="42"/>
      <c r="N149" s="42"/>
      <c r="O149" s="42"/>
      <c r="P149" s="42"/>
      <c r="Q149" s="42"/>
      <c r="R149" s="42"/>
      <c r="S149" s="42"/>
      <c r="T149" s="42"/>
      <c r="U149" s="42"/>
      <c r="V149" s="42">
        <v>0</v>
      </c>
      <c r="W149" s="41" t="s">
        <v>157</v>
      </c>
      <c r="X149" s="41"/>
      <c r="Y149" s="45"/>
    </row>
    <row r="150" spans="1:25" s="10" customFormat="1" ht="26.25" customHeight="1" x14ac:dyDescent="0.25">
      <c r="A150" s="82"/>
      <c r="B150" s="83"/>
      <c r="C150" s="84"/>
      <c r="D150" s="38">
        <v>145</v>
      </c>
      <c r="E150" s="41" t="s">
        <v>137</v>
      </c>
      <c r="F150" s="42">
        <v>703</v>
      </c>
      <c r="G150" s="42">
        <v>768</v>
      </c>
      <c r="H150" s="42">
        <f t="shared" si="3"/>
        <v>1471</v>
      </c>
      <c r="I150" s="42">
        <v>1387</v>
      </c>
      <c r="J150" s="42">
        <v>12</v>
      </c>
      <c r="K150" s="42">
        <v>1450</v>
      </c>
      <c r="L150" s="42"/>
      <c r="M150" s="42"/>
      <c r="N150" s="42"/>
      <c r="O150" s="42"/>
      <c r="P150" s="42"/>
      <c r="Q150" s="42"/>
      <c r="R150" s="42"/>
      <c r="S150" s="42"/>
      <c r="T150" s="42"/>
      <c r="U150" s="42"/>
      <c r="V150" s="42">
        <v>0</v>
      </c>
      <c r="W150" s="41" t="s">
        <v>157</v>
      </c>
      <c r="X150" s="41"/>
      <c r="Y150" s="45"/>
    </row>
    <row r="151" spans="1:25" s="10" customFormat="1" ht="26.25" customHeight="1" x14ac:dyDescent="0.25">
      <c r="A151" s="82"/>
      <c r="B151" s="83"/>
      <c r="C151" s="84"/>
      <c r="D151" s="41">
        <v>146</v>
      </c>
      <c r="E151" s="41" t="s">
        <v>204</v>
      </c>
      <c r="F151" s="42">
        <v>190</v>
      </c>
      <c r="G151" s="42">
        <v>182</v>
      </c>
      <c r="H151" s="42">
        <f t="shared" si="3"/>
        <v>372</v>
      </c>
      <c r="I151" s="42">
        <v>1387</v>
      </c>
      <c r="J151" s="42">
        <v>12</v>
      </c>
      <c r="K151" s="42">
        <v>1450</v>
      </c>
      <c r="L151" s="42"/>
      <c r="M151" s="42"/>
      <c r="N151" s="42"/>
      <c r="O151" s="42"/>
      <c r="P151" s="42"/>
      <c r="Q151" s="42"/>
      <c r="R151" s="42"/>
      <c r="S151" s="42"/>
      <c r="T151" s="42"/>
      <c r="U151" s="42"/>
      <c r="V151" s="42">
        <v>0</v>
      </c>
      <c r="W151" s="41" t="s">
        <v>157</v>
      </c>
      <c r="X151" s="41"/>
      <c r="Y151" s="45"/>
    </row>
    <row r="152" spans="1:25" s="10" customFormat="1" ht="26.25" customHeight="1" x14ac:dyDescent="0.25">
      <c r="A152" s="82"/>
      <c r="B152" s="83"/>
      <c r="C152" s="84"/>
      <c r="D152" s="41">
        <v>147</v>
      </c>
      <c r="E152" s="41" t="s">
        <v>77</v>
      </c>
      <c r="F152" s="42">
        <v>1457</v>
      </c>
      <c r="G152" s="42">
        <v>1592</v>
      </c>
      <c r="H152" s="42">
        <f t="shared" si="3"/>
        <v>3049</v>
      </c>
      <c r="I152" s="42">
        <v>1393</v>
      </c>
      <c r="J152" s="42">
        <v>12</v>
      </c>
      <c r="K152" s="42">
        <v>1600</v>
      </c>
      <c r="L152" s="42"/>
      <c r="M152" s="42"/>
      <c r="N152" s="42"/>
      <c r="O152" s="42"/>
      <c r="P152" s="42"/>
      <c r="Q152" s="42"/>
      <c r="R152" s="42"/>
      <c r="S152" s="42"/>
      <c r="T152" s="42"/>
      <c r="U152" s="42"/>
      <c r="V152" s="42">
        <v>0</v>
      </c>
      <c r="W152" s="41" t="s">
        <v>157</v>
      </c>
      <c r="X152" s="41"/>
      <c r="Y152" s="45"/>
    </row>
    <row r="153" spans="1:25" s="10" customFormat="1" ht="26.25" customHeight="1" x14ac:dyDescent="0.25">
      <c r="A153" s="82"/>
      <c r="B153" s="83"/>
      <c r="C153" s="84"/>
      <c r="D153" s="38">
        <v>148</v>
      </c>
      <c r="E153" s="41" t="s">
        <v>78</v>
      </c>
      <c r="F153" s="42">
        <v>295</v>
      </c>
      <c r="G153" s="42">
        <v>333</v>
      </c>
      <c r="H153" s="42">
        <f t="shared" si="3"/>
        <v>628</v>
      </c>
      <c r="I153" s="42"/>
      <c r="J153" s="42"/>
      <c r="K153" s="42">
        <v>0</v>
      </c>
      <c r="L153" s="42">
        <v>1390</v>
      </c>
      <c r="M153" s="42"/>
      <c r="N153" s="42">
        <v>10000</v>
      </c>
      <c r="O153" s="42"/>
      <c r="P153" s="42"/>
      <c r="Q153" s="42"/>
      <c r="R153" s="42"/>
      <c r="S153" s="42"/>
      <c r="T153" s="42">
        <v>1</v>
      </c>
      <c r="U153" s="42"/>
      <c r="V153" s="42">
        <v>10000</v>
      </c>
      <c r="W153" s="41" t="s">
        <v>157</v>
      </c>
      <c r="X153" s="41"/>
      <c r="Y153" s="45"/>
    </row>
    <row r="154" spans="1:25" s="10" customFormat="1" ht="26.25" customHeight="1" x14ac:dyDescent="0.25">
      <c r="A154" s="82"/>
      <c r="B154" s="83"/>
      <c r="C154" s="84"/>
      <c r="D154" s="41">
        <v>149</v>
      </c>
      <c r="E154" s="41" t="s">
        <v>205</v>
      </c>
      <c r="F154" s="42">
        <v>965</v>
      </c>
      <c r="G154" s="42">
        <v>990</v>
      </c>
      <c r="H154" s="42">
        <f t="shared" si="3"/>
        <v>1955</v>
      </c>
      <c r="I154" s="42">
        <v>1396</v>
      </c>
      <c r="J154" s="42">
        <v>12</v>
      </c>
      <c r="K154" s="42">
        <v>1400</v>
      </c>
      <c r="L154" s="42"/>
      <c r="M154" s="42"/>
      <c r="N154" s="42"/>
      <c r="O154" s="42"/>
      <c r="P154" s="42"/>
      <c r="Q154" s="42"/>
      <c r="R154" s="42"/>
      <c r="S154" s="42"/>
      <c r="T154" s="42"/>
      <c r="U154" s="42"/>
      <c r="V154" s="42">
        <v>0</v>
      </c>
      <c r="W154" s="41" t="s">
        <v>157</v>
      </c>
      <c r="X154" s="41"/>
      <c r="Y154" s="45"/>
    </row>
    <row r="155" spans="1:25" s="10" customFormat="1" ht="26.25" customHeight="1" x14ac:dyDescent="0.25">
      <c r="A155" s="82"/>
      <c r="B155" s="83"/>
      <c r="C155" s="84"/>
      <c r="D155" s="41">
        <v>150</v>
      </c>
      <c r="E155" s="41" t="s">
        <v>79</v>
      </c>
      <c r="F155" s="42">
        <v>830</v>
      </c>
      <c r="G155" s="42">
        <v>856</v>
      </c>
      <c r="H155" s="42">
        <f t="shared" si="3"/>
        <v>1686</v>
      </c>
      <c r="I155" s="42">
        <v>1391</v>
      </c>
      <c r="J155" s="42"/>
      <c r="K155" s="42">
        <v>30</v>
      </c>
      <c r="L155" s="42">
        <v>1391</v>
      </c>
      <c r="M155" s="42"/>
      <c r="N155" s="42">
        <v>10000</v>
      </c>
      <c r="O155" s="42"/>
      <c r="P155" s="42"/>
      <c r="Q155" s="42"/>
      <c r="R155" s="42"/>
      <c r="S155" s="42"/>
      <c r="T155" s="42">
        <v>1</v>
      </c>
      <c r="U155" s="42"/>
      <c r="V155" s="42">
        <v>10030</v>
      </c>
      <c r="W155" s="41" t="s">
        <v>157</v>
      </c>
      <c r="X155" s="41"/>
      <c r="Y155" s="45"/>
    </row>
    <row r="156" spans="1:25" s="10" customFormat="1" ht="26.25" customHeight="1" x14ac:dyDescent="0.25">
      <c r="A156" s="82"/>
      <c r="B156" s="83"/>
      <c r="C156" s="84"/>
      <c r="D156" s="38">
        <v>151</v>
      </c>
      <c r="E156" s="41" t="s">
        <v>80</v>
      </c>
      <c r="F156" s="42">
        <v>597</v>
      </c>
      <c r="G156" s="42">
        <v>618</v>
      </c>
      <c r="H156" s="42">
        <f t="shared" si="3"/>
        <v>1215</v>
      </c>
      <c r="I156" s="42">
        <v>1391</v>
      </c>
      <c r="J156" s="42"/>
      <c r="K156" s="42">
        <v>30</v>
      </c>
      <c r="L156" s="42">
        <v>1391</v>
      </c>
      <c r="M156" s="42"/>
      <c r="N156" s="42">
        <v>10000</v>
      </c>
      <c r="O156" s="42"/>
      <c r="P156" s="42"/>
      <c r="Q156" s="42"/>
      <c r="R156" s="42"/>
      <c r="S156" s="42"/>
      <c r="T156" s="42">
        <v>1</v>
      </c>
      <c r="U156" s="42"/>
      <c r="V156" s="42">
        <v>10030</v>
      </c>
      <c r="W156" s="41" t="s">
        <v>157</v>
      </c>
      <c r="X156" s="41"/>
      <c r="Y156" s="45"/>
    </row>
    <row r="157" spans="1:25" s="10" customFormat="1" ht="26.25" customHeight="1" x14ac:dyDescent="0.25">
      <c r="A157" s="82"/>
      <c r="B157" s="83"/>
      <c r="C157" s="84"/>
      <c r="D157" s="41">
        <v>152</v>
      </c>
      <c r="E157" s="41" t="s">
        <v>81</v>
      </c>
      <c r="F157" s="42">
        <v>707</v>
      </c>
      <c r="G157" s="42">
        <v>750</v>
      </c>
      <c r="H157" s="42">
        <f t="shared" si="3"/>
        <v>1457</v>
      </c>
      <c r="I157" s="42"/>
      <c r="J157" s="42"/>
      <c r="K157" s="42">
        <v>0</v>
      </c>
      <c r="L157" s="42">
        <v>1391</v>
      </c>
      <c r="M157" s="42"/>
      <c r="N157" s="42">
        <v>1125</v>
      </c>
      <c r="O157" s="42"/>
      <c r="P157" s="42"/>
      <c r="Q157" s="42"/>
      <c r="R157" s="42"/>
      <c r="S157" s="42"/>
      <c r="T157" s="42">
        <v>1</v>
      </c>
      <c r="U157" s="42"/>
      <c r="V157" s="42">
        <v>1125</v>
      </c>
      <c r="W157" s="41" t="s">
        <v>157</v>
      </c>
      <c r="X157" s="41"/>
      <c r="Y157" s="45"/>
    </row>
    <row r="158" spans="1:25" s="10" customFormat="1" ht="26.25" customHeight="1" x14ac:dyDescent="0.25">
      <c r="A158" s="82"/>
      <c r="B158" s="83"/>
      <c r="C158" s="84"/>
      <c r="D158" s="41">
        <v>153</v>
      </c>
      <c r="E158" s="41" t="s">
        <v>82</v>
      </c>
      <c r="F158" s="42">
        <v>252</v>
      </c>
      <c r="G158" s="42">
        <v>243</v>
      </c>
      <c r="H158" s="42">
        <f t="shared" si="3"/>
        <v>495</v>
      </c>
      <c r="I158" s="42">
        <v>1391</v>
      </c>
      <c r="J158" s="42"/>
      <c r="K158" s="42">
        <v>30</v>
      </c>
      <c r="L158" s="42">
        <v>1391</v>
      </c>
      <c r="M158" s="42"/>
      <c r="N158" s="42">
        <v>10000</v>
      </c>
      <c r="O158" s="42"/>
      <c r="P158" s="42"/>
      <c r="Q158" s="42"/>
      <c r="R158" s="42"/>
      <c r="S158" s="42"/>
      <c r="T158" s="42">
        <v>1</v>
      </c>
      <c r="U158" s="42"/>
      <c r="V158" s="42">
        <v>10030</v>
      </c>
      <c r="W158" s="41" t="s">
        <v>157</v>
      </c>
      <c r="X158" s="41"/>
      <c r="Y158" s="45"/>
    </row>
    <row r="159" spans="1:25" s="10" customFormat="1" ht="26.25" customHeight="1" x14ac:dyDescent="0.25">
      <c r="A159" s="82"/>
      <c r="B159" s="83"/>
      <c r="C159" s="84"/>
      <c r="D159" s="38">
        <v>154</v>
      </c>
      <c r="E159" s="41" t="s">
        <v>138</v>
      </c>
      <c r="F159" s="42">
        <v>269</v>
      </c>
      <c r="G159" s="42">
        <v>268</v>
      </c>
      <c r="H159" s="42">
        <f t="shared" si="3"/>
        <v>537</v>
      </c>
      <c r="I159" s="42"/>
      <c r="J159" s="42"/>
      <c r="K159" s="42">
        <v>0</v>
      </c>
      <c r="L159" s="42">
        <v>1391</v>
      </c>
      <c r="M159" s="42"/>
      <c r="N159" s="42">
        <v>1125</v>
      </c>
      <c r="O159" s="42"/>
      <c r="P159" s="42"/>
      <c r="Q159" s="42"/>
      <c r="R159" s="42"/>
      <c r="S159" s="42"/>
      <c r="T159" s="42">
        <v>1</v>
      </c>
      <c r="U159" s="42"/>
      <c r="V159" s="42">
        <v>1125</v>
      </c>
      <c r="W159" s="41" t="s">
        <v>157</v>
      </c>
      <c r="X159" s="41"/>
      <c r="Y159" s="45"/>
    </row>
    <row r="160" spans="1:25" s="10" customFormat="1" ht="26.25" customHeight="1" x14ac:dyDescent="0.25">
      <c r="A160" s="82"/>
      <c r="B160" s="83"/>
      <c r="C160" s="84"/>
      <c r="D160" s="41">
        <v>155</v>
      </c>
      <c r="E160" s="41" t="s">
        <v>186</v>
      </c>
      <c r="F160" s="42">
        <v>329</v>
      </c>
      <c r="G160" s="42">
        <v>360</v>
      </c>
      <c r="H160" s="42">
        <v>689</v>
      </c>
      <c r="I160" s="42"/>
      <c r="J160" s="42"/>
      <c r="K160" s="42">
        <v>0</v>
      </c>
      <c r="L160" s="42">
        <v>1398</v>
      </c>
      <c r="M160" s="42"/>
      <c r="N160" s="42">
        <v>1200</v>
      </c>
      <c r="O160" s="42"/>
      <c r="P160" s="42">
        <v>1</v>
      </c>
      <c r="Q160" s="42">
        <v>1398</v>
      </c>
      <c r="R160" s="42">
        <v>1200</v>
      </c>
      <c r="S160" s="42"/>
      <c r="T160" s="42"/>
      <c r="U160" s="42"/>
      <c r="V160" s="42">
        <v>0</v>
      </c>
      <c r="W160" s="41" t="s">
        <v>157</v>
      </c>
      <c r="X160" s="41"/>
      <c r="Y160" s="45"/>
    </row>
    <row r="161" spans="1:25" s="10" customFormat="1" ht="26.25" customHeight="1" x14ac:dyDescent="0.25">
      <c r="A161" s="82"/>
      <c r="B161" s="83"/>
      <c r="C161" s="84"/>
      <c r="D161" s="41">
        <v>156</v>
      </c>
      <c r="E161" s="41" t="s">
        <v>83</v>
      </c>
      <c r="F161" s="42">
        <v>857</v>
      </c>
      <c r="G161" s="42">
        <v>957</v>
      </c>
      <c r="H161" s="42">
        <f t="shared" si="3"/>
        <v>1814</v>
      </c>
      <c r="I161" s="42">
        <v>1391</v>
      </c>
      <c r="J161" s="42">
        <v>12</v>
      </c>
      <c r="K161" s="42">
        <v>1500</v>
      </c>
      <c r="L161" s="42"/>
      <c r="M161" s="42"/>
      <c r="N161" s="42"/>
      <c r="O161" s="42"/>
      <c r="P161" s="42"/>
      <c r="Q161" s="42"/>
      <c r="R161" s="42"/>
      <c r="S161" s="42"/>
      <c r="T161" s="42"/>
      <c r="U161" s="42"/>
      <c r="V161" s="42">
        <v>0</v>
      </c>
      <c r="W161" s="41" t="s">
        <v>157</v>
      </c>
      <c r="X161" s="41"/>
      <c r="Y161" s="45"/>
    </row>
    <row r="162" spans="1:25" s="10" customFormat="1" ht="26.25" customHeight="1" x14ac:dyDescent="0.25">
      <c r="A162" s="82"/>
      <c r="B162" s="83"/>
      <c r="C162" s="84"/>
      <c r="D162" s="38">
        <v>157</v>
      </c>
      <c r="E162" s="41" t="s">
        <v>84</v>
      </c>
      <c r="F162" s="42">
        <v>485</v>
      </c>
      <c r="G162" s="42">
        <v>547</v>
      </c>
      <c r="H162" s="42">
        <f t="shared" si="3"/>
        <v>1032</v>
      </c>
      <c r="I162" s="42">
        <v>1390</v>
      </c>
      <c r="J162" s="42">
        <v>12</v>
      </c>
      <c r="K162" s="42">
        <v>1200</v>
      </c>
      <c r="L162" s="42"/>
      <c r="M162" s="42"/>
      <c r="N162" s="42"/>
      <c r="O162" s="42"/>
      <c r="P162" s="42"/>
      <c r="Q162" s="42"/>
      <c r="R162" s="42"/>
      <c r="S162" s="42"/>
      <c r="T162" s="42"/>
      <c r="U162" s="42"/>
      <c r="V162" s="42">
        <v>0</v>
      </c>
      <c r="W162" s="41" t="s">
        <v>157</v>
      </c>
      <c r="X162" s="41"/>
      <c r="Y162" s="45"/>
    </row>
    <row r="163" spans="1:25" s="10" customFormat="1" ht="26.25" customHeight="1" x14ac:dyDescent="0.25">
      <c r="A163" s="82">
        <v>26</v>
      </c>
      <c r="B163" s="83" t="s">
        <v>206</v>
      </c>
      <c r="C163" s="84" t="s">
        <v>139</v>
      </c>
      <c r="D163" s="38">
        <v>158</v>
      </c>
      <c r="E163" s="41" t="s">
        <v>85</v>
      </c>
      <c r="F163" s="42">
        <v>1538</v>
      </c>
      <c r="G163" s="42">
        <v>1593</v>
      </c>
      <c r="H163" s="42">
        <f t="shared" si="3"/>
        <v>3131</v>
      </c>
      <c r="I163" s="42">
        <v>1384</v>
      </c>
      <c r="J163" s="42">
        <v>12</v>
      </c>
      <c r="K163" s="42">
        <v>2000</v>
      </c>
      <c r="L163" s="42"/>
      <c r="M163" s="42"/>
      <c r="N163" s="42"/>
      <c r="O163" s="42"/>
      <c r="P163" s="42"/>
      <c r="Q163" s="42"/>
      <c r="R163" s="42"/>
      <c r="S163" s="42"/>
      <c r="T163" s="42"/>
      <c r="U163" s="42"/>
      <c r="V163" s="42">
        <v>0</v>
      </c>
      <c r="W163" s="41" t="s">
        <v>157</v>
      </c>
      <c r="X163" s="41"/>
      <c r="Y163" s="45"/>
    </row>
    <row r="164" spans="1:25" s="10" customFormat="1" ht="26.25" customHeight="1" x14ac:dyDescent="0.25">
      <c r="A164" s="82"/>
      <c r="B164" s="83"/>
      <c r="C164" s="84"/>
      <c r="D164" s="41">
        <v>159</v>
      </c>
      <c r="E164" s="41" t="s">
        <v>86</v>
      </c>
      <c r="F164" s="42">
        <v>840</v>
      </c>
      <c r="G164" s="42">
        <v>875</v>
      </c>
      <c r="H164" s="42">
        <f>F164+G164</f>
        <v>1715</v>
      </c>
      <c r="I164" s="42">
        <v>1387</v>
      </c>
      <c r="J164" s="42">
        <v>12</v>
      </c>
      <c r="K164" s="42">
        <v>1450</v>
      </c>
      <c r="L164" s="42"/>
      <c r="M164" s="42"/>
      <c r="N164" s="42"/>
      <c r="O164" s="42"/>
      <c r="P164" s="42"/>
      <c r="Q164" s="42"/>
      <c r="R164" s="42"/>
      <c r="S164" s="42"/>
      <c r="T164" s="42"/>
      <c r="U164" s="42"/>
      <c r="V164" s="42">
        <v>0</v>
      </c>
      <c r="W164" s="41" t="s">
        <v>157</v>
      </c>
      <c r="X164" s="41"/>
      <c r="Y164" s="45"/>
    </row>
    <row r="165" spans="1:25" s="10" customFormat="1" ht="26.25" customHeight="1" x14ac:dyDescent="0.25">
      <c r="A165" s="82"/>
      <c r="B165" s="83"/>
      <c r="C165" s="84"/>
      <c r="D165" s="41">
        <v>160</v>
      </c>
      <c r="E165" s="41" t="s">
        <v>93</v>
      </c>
      <c r="F165" s="42">
        <v>137</v>
      </c>
      <c r="G165" s="42">
        <v>149</v>
      </c>
      <c r="H165" s="42">
        <f t="shared" ref="H165:H170" si="5">F165+G165</f>
        <v>286</v>
      </c>
      <c r="I165" s="42"/>
      <c r="J165" s="42"/>
      <c r="K165" s="42">
        <v>0</v>
      </c>
      <c r="L165" s="42">
        <v>1390</v>
      </c>
      <c r="M165" s="42"/>
      <c r="N165" s="42">
        <v>1125</v>
      </c>
      <c r="O165" s="42"/>
      <c r="P165" s="42"/>
      <c r="Q165" s="42"/>
      <c r="R165" s="42"/>
      <c r="S165" s="42"/>
      <c r="T165" s="42">
        <v>1</v>
      </c>
      <c r="U165" s="42"/>
      <c r="V165" s="42">
        <v>1125</v>
      </c>
      <c r="W165" s="41" t="s">
        <v>157</v>
      </c>
      <c r="X165" s="41"/>
      <c r="Y165" s="45"/>
    </row>
    <row r="166" spans="1:25" s="10" customFormat="1" ht="26.25" customHeight="1" x14ac:dyDescent="0.25">
      <c r="A166" s="82"/>
      <c r="B166" s="83"/>
      <c r="C166" s="84"/>
      <c r="D166" s="38">
        <v>161</v>
      </c>
      <c r="E166" s="41" t="s">
        <v>87</v>
      </c>
      <c r="F166" s="42">
        <v>429</v>
      </c>
      <c r="G166" s="42">
        <v>443</v>
      </c>
      <c r="H166" s="42">
        <f t="shared" si="5"/>
        <v>872</v>
      </c>
      <c r="I166" s="42">
        <v>1387</v>
      </c>
      <c r="J166" s="42">
        <v>12</v>
      </c>
      <c r="K166" s="42">
        <v>1450</v>
      </c>
      <c r="L166" s="42"/>
      <c r="M166" s="42"/>
      <c r="N166" s="42"/>
      <c r="O166" s="42"/>
      <c r="P166" s="42"/>
      <c r="Q166" s="42"/>
      <c r="R166" s="42"/>
      <c r="S166" s="42"/>
      <c r="T166" s="42"/>
      <c r="U166" s="42"/>
      <c r="V166" s="42">
        <v>0</v>
      </c>
      <c r="W166" s="41" t="s">
        <v>157</v>
      </c>
      <c r="X166" s="41"/>
      <c r="Y166" s="45"/>
    </row>
    <row r="167" spans="1:25" s="10" customFormat="1" ht="26.25" customHeight="1" x14ac:dyDescent="0.25">
      <c r="A167" s="82"/>
      <c r="B167" s="83"/>
      <c r="C167" s="84"/>
      <c r="D167" s="41">
        <v>162</v>
      </c>
      <c r="E167" s="41" t="s">
        <v>88</v>
      </c>
      <c r="F167" s="42">
        <v>841</v>
      </c>
      <c r="G167" s="42">
        <v>831</v>
      </c>
      <c r="H167" s="42">
        <f t="shared" si="5"/>
        <v>1672</v>
      </c>
      <c r="I167" s="42">
        <v>1390</v>
      </c>
      <c r="J167" s="42">
        <v>12</v>
      </c>
      <c r="K167" s="42">
        <v>1300</v>
      </c>
      <c r="L167" s="42"/>
      <c r="M167" s="42"/>
      <c r="N167" s="42"/>
      <c r="O167" s="42"/>
      <c r="P167" s="42"/>
      <c r="Q167" s="42"/>
      <c r="R167" s="42"/>
      <c r="S167" s="42"/>
      <c r="T167" s="42"/>
      <c r="U167" s="42"/>
      <c r="V167" s="42">
        <v>0</v>
      </c>
      <c r="W167" s="41" t="s">
        <v>157</v>
      </c>
      <c r="X167" s="41"/>
      <c r="Y167" s="45"/>
    </row>
    <row r="168" spans="1:25" s="10" customFormat="1" ht="26.25" customHeight="1" x14ac:dyDescent="0.25">
      <c r="A168" s="82"/>
      <c r="B168" s="83"/>
      <c r="C168" s="84" t="s">
        <v>99</v>
      </c>
      <c r="D168" s="38">
        <v>163</v>
      </c>
      <c r="E168" s="41" t="s">
        <v>89</v>
      </c>
      <c r="F168" s="42">
        <v>1351</v>
      </c>
      <c r="G168" s="42">
        <v>1409</v>
      </c>
      <c r="H168" s="42">
        <f t="shared" si="5"/>
        <v>2760</v>
      </c>
      <c r="I168" s="42">
        <v>1390</v>
      </c>
      <c r="J168" s="42">
        <v>11</v>
      </c>
      <c r="K168" s="42">
        <v>1331</v>
      </c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>
        <v>0</v>
      </c>
      <c r="W168" s="41" t="s">
        <v>157</v>
      </c>
      <c r="X168" s="41"/>
      <c r="Y168" s="45"/>
    </row>
    <row r="169" spans="1:25" s="10" customFormat="1" ht="26.25" customHeight="1" x14ac:dyDescent="0.25">
      <c r="A169" s="82"/>
      <c r="B169" s="83"/>
      <c r="C169" s="84"/>
      <c r="D169" s="41">
        <v>164</v>
      </c>
      <c r="E169" s="41" t="s">
        <v>227</v>
      </c>
      <c r="F169" s="42">
        <v>0</v>
      </c>
      <c r="G169" s="42">
        <v>0</v>
      </c>
      <c r="H169" s="42">
        <v>0</v>
      </c>
      <c r="I169" s="42"/>
      <c r="J169" s="42"/>
      <c r="K169" s="42">
        <v>0</v>
      </c>
      <c r="L169" s="42"/>
      <c r="M169" s="42"/>
      <c r="N169" s="42"/>
      <c r="O169" s="42"/>
      <c r="P169" s="42">
        <v>1</v>
      </c>
      <c r="Q169" s="42">
        <v>1402</v>
      </c>
      <c r="R169" s="42">
        <v>1200</v>
      </c>
      <c r="S169" s="42"/>
      <c r="T169" s="42"/>
      <c r="U169" s="42"/>
      <c r="V169" s="42">
        <v>0</v>
      </c>
      <c r="W169" s="41" t="s">
        <v>157</v>
      </c>
      <c r="X169" s="41"/>
      <c r="Y169" s="45"/>
    </row>
    <row r="170" spans="1:25" s="10" customFormat="1" ht="26.25" customHeight="1" x14ac:dyDescent="0.25">
      <c r="A170" s="82"/>
      <c r="B170" s="83"/>
      <c r="C170" s="84"/>
      <c r="D170" s="41">
        <v>165</v>
      </c>
      <c r="E170" s="41" t="s">
        <v>90</v>
      </c>
      <c r="F170" s="42">
        <v>509</v>
      </c>
      <c r="G170" s="42">
        <v>549</v>
      </c>
      <c r="H170" s="42">
        <f t="shared" si="5"/>
        <v>1058</v>
      </c>
      <c r="I170" s="42">
        <v>1391</v>
      </c>
      <c r="J170" s="42">
        <v>12</v>
      </c>
      <c r="K170" s="42">
        <v>1500</v>
      </c>
      <c r="L170" s="42">
        <v>1396</v>
      </c>
      <c r="M170" s="42"/>
      <c r="N170" s="42">
        <v>1200</v>
      </c>
      <c r="O170" s="42"/>
      <c r="P170" s="42">
        <v>1</v>
      </c>
      <c r="Q170" s="42">
        <v>1396</v>
      </c>
      <c r="R170" s="42">
        <v>1200</v>
      </c>
      <c r="S170" s="42"/>
      <c r="T170" s="42"/>
      <c r="U170" s="42"/>
      <c r="V170" s="42">
        <v>0</v>
      </c>
      <c r="W170" s="41" t="s">
        <v>157</v>
      </c>
      <c r="X170" s="41"/>
      <c r="Y170" s="45"/>
    </row>
    <row r="171" spans="1:25" s="10" customFormat="1" ht="26.25" customHeight="1" x14ac:dyDescent="0.25">
      <c r="A171" s="51">
        <v>27</v>
      </c>
      <c r="B171" s="52" t="s">
        <v>211</v>
      </c>
      <c r="C171" s="53" t="s">
        <v>212</v>
      </c>
      <c r="D171" s="50">
        <v>166</v>
      </c>
      <c r="E171" s="53" t="s">
        <v>213</v>
      </c>
      <c r="F171" s="54">
        <v>1109</v>
      </c>
      <c r="G171" s="54">
        <v>1149</v>
      </c>
      <c r="H171" s="54">
        <v>2258</v>
      </c>
      <c r="I171" s="54"/>
      <c r="J171" s="54"/>
      <c r="K171" s="54">
        <v>0</v>
      </c>
      <c r="L171" s="54"/>
      <c r="M171" s="54"/>
      <c r="N171" s="54"/>
      <c r="O171" s="54"/>
      <c r="P171" s="54">
        <v>1</v>
      </c>
      <c r="Q171" s="54">
        <v>1401</v>
      </c>
      <c r="R171" s="54">
        <v>1200</v>
      </c>
      <c r="S171" s="54"/>
      <c r="T171" s="54"/>
      <c r="U171" s="54"/>
      <c r="V171" s="54">
        <v>0</v>
      </c>
      <c r="W171" s="53"/>
      <c r="X171" s="53"/>
      <c r="Y171" s="55"/>
    </row>
    <row r="172" spans="1:25" s="13" customFormat="1" ht="32.25" customHeight="1" x14ac:dyDescent="0.25">
      <c r="A172" s="96" t="s">
        <v>6</v>
      </c>
      <c r="B172" s="96"/>
      <c r="C172" s="96"/>
      <c r="D172" s="96"/>
      <c r="E172" s="96"/>
      <c r="F172" s="97">
        <f>SUM(F6:F171)</f>
        <v>140114</v>
      </c>
      <c r="G172" s="97">
        <f>SUM(G6:G171)</f>
        <v>147981</v>
      </c>
      <c r="H172" s="97">
        <f>SUM(H6:H171)</f>
        <v>287545</v>
      </c>
      <c r="I172" s="97" t="s">
        <v>222</v>
      </c>
      <c r="J172" s="97" t="s">
        <v>234</v>
      </c>
      <c r="K172" s="97">
        <f>SUM(K6:K171)</f>
        <v>85937</v>
      </c>
      <c r="L172" s="97" t="s">
        <v>222</v>
      </c>
      <c r="M172" s="97">
        <v>75</v>
      </c>
      <c r="N172" s="97">
        <f t="shared" ref="N172:V172" si="6">SUM(N6:N170)</f>
        <v>422786</v>
      </c>
      <c r="O172" s="97">
        <f t="shared" si="6"/>
        <v>5</v>
      </c>
      <c r="P172" s="97">
        <v>49</v>
      </c>
      <c r="Q172" s="97" t="s">
        <v>222</v>
      </c>
      <c r="R172" s="97">
        <f t="shared" si="6"/>
        <v>109159</v>
      </c>
      <c r="S172" s="97">
        <f t="shared" si="6"/>
        <v>0</v>
      </c>
      <c r="T172" s="97">
        <f t="shared" si="6"/>
        <v>48</v>
      </c>
      <c r="U172" s="97">
        <f t="shared" si="6"/>
        <v>0</v>
      </c>
      <c r="V172" s="97">
        <f>SUM(V6:V171)</f>
        <v>340845</v>
      </c>
      <c r="W172" s="98">
        <v>161</v>
      </c>
      <c r="X172" s="98" t="s">
        <v>222</v>
      </c>
      <c r="Y172" s="98" t="s">
        <v>222</v>
      </c>
    </row>
    <row r="173" spans="1:25" x14ac:dyDescent="0.25">
      <c r="A173" s="99" t="s">
        <v>235</v>
      </c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  <c r="Y173" s="101"/>
    </row>
    <row r="174" spans="1:25" x14ac:dyDescent="0.25">
      <c r="K174" s="15"/>
      <c r="L174" s="15"/>
      <c r="M174" s="15"/>
      <c r="N174" s="15"/>
    </row>
    <row r="175" spans="1:25" x14ac:dyDescent="0.25">
      <c r="R175" s="15"/>
      <c r="V175" s="16"/>
    </row>
    <row r="176" spans="1:25" x14ac:dyDescent="0.25">
      <c r="M176" s="15"/>
    </row>
    <row r="178" spans="10:14" x14ac:dyDescent="0.25">
      <c r="J178" s="15"/>
    </row>
    <row r="180" spans="10:14" x14ac:dyDescent="0.25">
      <c r="N180" s="15"/>
    </row>
  </sheetData>
  <mergeCells count="88">
    <mergeCell ref="A173:Y173"/>
    <mergeCell ref="A11:A17"/>
    <mergeCell ref="B11:B17"/>
    <mergeCell ref="C11:C13"/>
    <mergeCell ref="A1:Y1"/>
    <mergeCell ref="A2:A5"/>
    <mergeCell ref="B2:B5"/>
    <mergeCell ref="C2:C5"/>
    <mergeCell ref="D2:D5"/>
    <mergeCell ref="E2:E5"/>
    <mergeCell ref="F2:H4"/>
    <mergeCell ref="I2:K4"/>
    <mergeCell ref="L2:N4"/>
    <mergeCell ref="O2:R4"/>
    <mergeCell ref="S2:V4"/>
    <mergeCell ref="W2:Y4"/>
    <mergeCell ref="A6:A10"/>
    <mergeCell ref="B6:B10"/>
    <mergeCell ref="C6:C10"/>
    <mergeCell ref="A18:A22"/>
    <mergeCell ref="B18:B22"/>
    <mergeCell ref="C19:C22"/>
    <mergeCell ref="A23:A27"/>
    <mergeCell ref="B23:B27"/>
    <mergeCell ref="C23:C24"/>
    <mergeCell ref="C25:C27"/>
    <mergeCell ref="A28:A34"/>
    <mergeCell ref="B28:B34"/>
    <mergeCell ref="C29:C34"/>
    <mergeCell ref="A35:A38"/>
    <mergeCell ref="B35:B38"/>
    <mergeCell ref="C35:C37"/>
    <mergeCell ref="A68:A73"/>
    <mergeCell ref="B68:B73"/>
    <mergeCell ref="C69:C73"/>
    <mergeCell ref="A39:A43"/>
    <mergeCell ref="B39:B43"/>
    <mergeCell ref="C39:C43"/>
    <mergeCell ref="A44:A49"/>
    <mergeCell ref="B44:B49"/>
    <mergeCell ref="C44:C49"/>
    <mergeCell ref="A51:A57"/>
    <mergeCell ref="B51:B57"/>
    <mergeCell ref="A58:A65"/>
    <mergeCell ref="B58:B65"/>
    <mergeCell ref="C58:C65"/>
    <mergeCell ref="A74:A79"/>
    <mergeCell ref="B74:B79"/>
    <mergeCell ref="C74:C75"/>
    <mergeCell ref="C77:C79"/>
    <mergeCell ref="B81:B86"/>
    <mergeCell ref="C81:C83"/>
    <mergeCell ref="A83:A86"/>
    <mergeCell ref="C84:C86"/>
    <mergeCell ref="A87:A93"/>
    <mergeCell ref="B87:B93"/>
    <mergeCell ref="C87:C88"/>
    <mergeCell ref="C89:C93"/>
    <mergeCell ref="A94:A101"/>
    <mergeCell ref="B94:B101"/>
    <mergeCell ref="C94:C98"/>
    <mergeCell ref="C99:C101"/>
    <mergeCell ref="A103:A105"/>
    <mergeCell ref="B103:B105"/>
    <mergeCell ref="C104:C105"/>
    <mergeCell ref="A106:A111"/>
    <mergeCell ref="B106:B111"/>
    <mergeCell ref="C106:C108"/>
    <mergeCell ref="A112:A130"/>
    <mergeCell ref="B112:B130"/>
    <mergeCell ref="C112:C115"/>
    <mergeCell ref="C116:C130"/>
    <mergeCell ref="A131:A136"/>
    <mergeCell ref="B131:B136"/>
    <mergeCell ref="C131:C133"/>
    <mergeCell ref="C135:C136"/>
    <mergeCell ref="A137:A146"/>
    <mergeCell ref="B137:B146"/>
    <mergeCell ref="C137:C140"/>
    <mergeCell ref="C141:C146"/>
    <mergeCell ref="A147:A162"/>
    <mergeCell ref="B147:B162"/>
    <mergeCell ref="C147:C162"/>
    <mergeCell ref="A163:A170"/>
    <mergeCell ref="B163:B170"/>
    <mergeCell ref="C163:C167"/>
    <mergeCell ref="C168:C170"/>
    <mergeCell ref="A172:E172"/>
  </mergeCells>
  <pageMargins left="0.7" right="0.7" top="0.75" bottom="0.75" header="0.3" footer="0.3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اسفند1402</vt:lpstr>
      <vt:lpstr>Sheet1</vt:lpstr>
      <vt:lpstr>اسفند1402!Print_Titles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amiri</dc:creator>
  <cp:lastModifiedBy>Masomeh Kolahi</cp:lastModifiedBy>
  <cp:lastPrinted>2025-10-08T10:58:59Z</cp:lastPrinted>
  <dcterms:created xsi:type="dcterms:W3CDTF">2019-12-10T06:47:26Z</dcterms:created>
  <dcterms:modified xsi:type="dcterms:W3CDTF">2025-10-12T11:40:22Z</dcterms:modified>
</cp:coreProperties>
</file>