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0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2.xml" ContentType="application/vnd.openxmlformats-officedocument.drawingml.chartshapes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3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6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7.xml" ContentType="application/vnd.openxmlformats-officedocument.drawingml.chartshapes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8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9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0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1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hidePivotFieldList="1"/>
  <xr:revisionPtr revIDLastSave="0" documentId="8_{CD11FEAA-16BA-4EA6-BFF0-8A76A1D7EED0}" xr6:coauthVersionLast="47" xr6:coauthVersionMax="47" xr10:uidLastSave="{00000000-0000-0000-0000-000000000000}"/>
  <bookViews>
    <workbookView xWindow="-120" yWindow="-120" windowWidth="24240" windowHeight="13140" tabRatio="599" firstSheet="2" activeTab="2" xr2:uid="{00000000-000D-0000-FFFF-FFFF00000000}"/>
  </bookViews>
  <sheets>
    <sheet name="Sheet2" sheetId="8" state="hidden" r:id="rId1"/>
    <sheet name="Sheet1" sheetId="7" state="hidden" r:id="rId2"/>
    <sheet name="نهایی گزارش بازار محصولات" sheetId="2" r:id="rId3"/>
    <sheet name="جزئیاتdata" sheetId="9" r:id="rId4"/>
  </sheets>
  <definedNames>
    <definedName name="_xlnm.Print_Area" localSheetId="2">'نهایی گزارش بازار محصولات'!$B$2:$V$279</definedName>
  </definedNames>
  <calcPr calcId="191029"/>
  <customWorkbookViews>
    <customWorkbookView name="فصل 1" guid="{1CC2B34C-3128-41EF-AB30-F6275567F539}" maximized="1" xWindow="-11" yWindow="-11" windowWidth="1942" windowHeight="104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9" l="1"/>
  <c r="Q38" i="9" l="1"/>
  <c r="M29" i="9" l="1"/>
  <c r="N30" i="9" s="1"/>
  <c r="B10" i="9" l="1"/>
  <c r="M60" i="9"/>
  <c r="N29" i="9"/>
  <c r="O30" i="9" l="1"/>
  <c r="O60" i="9" l="1"/>
  <c r="N60" i="9"/>
  <c r="N61" i="9" s="1"/>
  <c r="O61" i="9" l="1"/>
  <c r="O74" i="9"/>
  <c r="N74" i="9"/>
  <c r="N75" i="9" s="1"/>
  <c r="M74" i="9"/>
  <c r="O75" i="9" l="1"/>
  <c r="B9" i="9"/>
  <c r="B11" i="9" s="1"/>
  <c r="K9" i="9" l="1"/>
  <c r="L9" i="9" l="1"/>
  <c r="D9" i="9" l="1"/>
  <c r="C10" i="9"/>
  <c r="D10" i="9" l="1"/>
  <c r="C9" i="9"/>
  <c r="M9" i="9" l="1"/>
  <c r="M8" i="9"/>
  <c r="L8" i="9"/>
  <c r="K8" i="9"/>
  <c r="D11" i="9"/>
  <c r="M10" i="9" l="1"/>
  <c r="L10" i="9"/>
  <c r="C11" i="9"/>
  <c r="C12" i="9" s="1"/>
  <c r="K10" i="9"/>
  <c r="L11" i="9" l="1"/>
  <c r="M11" i="9"/>
  <c r="D12" i="9"/>
  <c r="M12" i="9"/>
</calcChain>
</file>

<file path=xl/sharedStrings.xml><?xml version="1.0" encoding="utf-8"?>
<sst xmlns="http://schemas.openxmlformats.org/spreadsheetml/2006/main" count="196" uniqueCount="103">
  <si>
    <t>پلیمری</t>
  </si>
  <si>
    <t>شیمیایی</t>
  </si>
  <si>
    <t>گروه کالایی</t>
  </si>
  <si>
    <t>ارتوزایلن</t>
  </si>
  <si>
    <t>اسید استیک</t>
  </si>
  <si>
    <t>اسید نیتریک</t>
  </si>
  <si>
    <t>الکیل بنزن خطی</t>
  </si>
  <si>
    <t>بنزن</t>
  </si>
  <si>
    <t>تری اتانول آمین</t>
  </si>
  <si>
    <t>دی اتانول آمین</t>
  </si>
  <si>
    <t>دی اتیلن گلایکول</t>
  </si>
  <si>
    <t>زایلین مخلوط</t>
  </si>
  <si>
    <t>سوخت کوره سبک</t>
  </si>
  <si>
    <t>سود کاستیک</t>
  </si>
  <si>
    <t>کریستال ملامین</t>
  </si>
  <si>
    <t>متانول</t>
  </si>
  <si>
    <t>منو اتیلن گلایکول</t>
  </si>
  <si>
    <t xml:space="preserve">پلی اتیلن سبک فیلم </t>
  </si>
  <si>
    <t>پلی وینیل کلراید S65</t>
  </si>
  <si>
    <t xml:space="preserve">پلی اتیلن ترفتالات بطری </t>
  </si>
  <si>
    <t xml:space="preserve">پلی اتیلن سنگین بادی </t>
  </si>
  <si>
    <t xml:space="preserve">پلی پروپیلن فیلم </t>
  </si>
  <si>
    <t xml:space="preserve">پلی استایرن معمولی </t>
  </si>
  <si>
    <t xml:space="preserve">پلی استایرن مقاوم </t>
  </si>
  <si>
    <t xml:space="preserve">پلی بوتادین رابر </t>
  </si>
  <si>
    <t>دی اتیل هگزانول</t>
  </si>
  <si>
    <t>منومر وینیل استات</t>
  </si>
  <si>
    <t>منو اتانول آمین</t>
  </si>
  <si>
    <t xml:space="preserve">شیمیایی </t>
  </si>
  <si>
    <t>نرخ ارز</t>
  </si>
  <si>
    <t>پنتان پلاس</t>
  </si>
  <si>
    <t>قیمت پایانی میانگین</t>
  </si>
  <si>
    <t xml:space="preserve"> </t>
  </si>
  <si>
    <t xml:space="preserve"> عرضه</t>
  </si>
  <si>
    <t>Row Labels</t>
  </si>
  <si>
    <t xml:space="preserve"> معامله</t>
  </si>
  <si>
    <t>سال</t>
  </si>
  <si>
    <t>Grand Total</t>
  </si>
  <si>
    <t>عرضه</t>
  </si>
  <si>
    <t>پنتان</t>
  </si>
  <si>
    <t>پلی وینیل کلراید E6834</t>
  </si>
  <si>
    <t xml:space="preserve">اکریلونیتریل بوتادین استایرن </t>
  </si>
  <si>
    <t xml:space="preserve">پلی استایرن انبساطی </t>
  </si>
  <si>
    <t xml:space="preserve">پلی اتیلن سنگین دورانی </t>
  </si>
  <si>
    <t>پارازایلین</t>
  </si>
  <si>
    <t>انیدرید فتالیک</t>
  </si>
  <si>
    <t xml:space="preserve">نخ پلی استر </t>
  </si>
  <si>
    <t xml:space="preserve">پلی اتیلن سنگین اکستروژن </t>
  </si>
  <si>
    <t>MTBE</t>
  </si>
  <si>
    <t xml:space="preserve">اپوکسی رزین جامد </t>
  </si>
  <si>
    <t xml:space="preserve">اپوکسی رزین مایع </t>
  </si>
  <si>
    <t>تولوئن دی ایزو سیانات (TDI)</t>
  </si>
  <si>
    <t xml:space="preserve">پلی اتیلن سبک تزریقی </t>
  </si>
  <si>
    <t>نرمال پنتان</t>
  </si>
  <si>
    <t>قیمت پایه میانگین</t>
  </si>
  <si>
    <t>هگزان</t>
  </si>
  <si>
    <t>دی  1400</t>
  </si>
  <si>
    <t>دی  1401</t>
  </si>
  <si>
    <t>دی 1402</t>
  </si>
  <si>
    <t>استایرن منومر</t>
  </si>
  <si>
    <t>آروماتیک سنگین</t>
  </si>
  <si>
    <t>Sum of حجم عرضه</t>
  </si>
  <si>
    <t>Sum of حجم قرارداد</t>
  </si>
  <si>
    <t>هیدروکربن سبک</t>
  </si>
  <si>
    <t>گاز مایع صنعتی</t>
  </si>
  <si>
    <t>متیلن دی فنیل دی ایزوسیانات خالص</t>
  </si>
  <si>
    <t>کود مایع ازته</t>
  </si>
  <si>
    <t>برش سنگین</t>
  </si>
  <si>
    <t>بنزین</t>
  </si>
  <si>
    <t>نیتروژن مایع</t>
  </si>
  <si>
    <t xml:space="preserve">پلی اتیلن سبک خطی </t>
  </si>
  <si>
    <t>نوع</t>
  </si>
  <si>
    <t xml:space="preserve">اوره </t>
  </si>
  <si>
    <t>رافینت</t>
  </si>
  <si>
    <t>3و1 بوتادین</t>
  </si>
  <si>
    <t xml:space="preserve">پلی اتیلن سنگین فیلم </t>
  </si>
  <si>
    <t>LMP</t>
  </si>
  <si>
    <t>حلال 502</t>
  </si>
  <si>
    <t xml:space="preserve">پلی اتیلن سنگین تزریقی </t>
  </si>
  <si>
    <t xml:space="preserve">پلی کربنات </t>
  </si>
  <si>
    <t>تری اتیلن گلایکول</t>
  </si>
  <si>
    <t xml:space="preserve">پلی اتیلن ترفتالات نساجی </t>
  </si>
  <si>
    <t xml:space="preserve"> حجم عرضه</t>
  </si>
  <si>
    <t xml:space="preserve"> حجم قرارداد</t>
  </si>
  <si>
    <t xml:space="preserve">پلی پروپیلن نساجی </t>
  </si>
  <si>
    <t>پلی پروپیلن شیمیایی</t>
  </si>
  <si>
    <t xml:space="preserve">استایرن بوتادین رابر  </t>
  </si>
  <si>
    <t xml:space="preserve">پلی پروپیلن پزشکی </t>
  </si>
  <si>
    <t>نرمال بوتانول</t>
  </si>
  <si>
    <t>پلی وینیل کلراید E</t>
  </si>
  <si>
    <t>پودر پلی وینیل کلراید پزشکی S70</t>
  </si>
  <si>
    <t>آمونیاک (مایع)</t>
  </si>
  <si>
    <t xml:space="preserve">متیلن دی فنیل دی ایزوسیانات </t>
  </si>
  <si>
    <t>الکیل بنزن سنگین</t>
  </si>
  <si>
    <t>پلیمر</t>
  </si>
  <si>
    <t>اردیبهشت  1402</t>
  </si>
  <si>
    <t>اردیبهشت  1403</t>
  </si>
  <si>
    <t>اردیبهشت 1404</t>
  </si>
  <si>
    <t>برش سی 7 سی 9</t>
  </si>
  <si>
    <t>گاز پروپان صنعتی</t>
  </si>
  <si>
    <t>پلی اتیلن سنگین بادی</t>
  </si>
  <si>
    <t xml:space="preserve">پلی پروپیلن شیمیایی </t>
  </si>
  <si>
    <t xml:space="preserve">استایرن بوتادین رابر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</si>
</sst>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6"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b/>
      <sz val="11"/>
      <color theme="0"/>
      <name val="B Nazanin"/>
      <charset val="178"/>
    </font>
    <font>
      <b/>
      <sz val="12"/>
      <color theme="0"/>
      <name val="B Nazanin"/>
      <charset val="178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B Nazanin"/>
      <charset val="178"/>
    </font>
    <font>
      <sz val="12"/>
      <name val="Courier"/>
      <family val="3"/>
    </font>
    <font>
      <sz val="11"/>
      <name val="B Nazanin"/>
      <charset val="178"/>
    </font>
    <font>
      <sz val="18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B Nazanin"/>
      <charset val="178"/>
    </font>
    <font>
      <b/>
      <sz val="1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</fonts>
  <fills count="2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8DD6D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7A1E3"/>
        <bgColor indexed="64"/>
      </patternFill>
    </fill>
    <fill>
      <patternFill patternType="lightTrellis">
        <fgColor theme="0"/>
        <bgColor theme="3" tint="0.59999389629810485"/>
      </patternFill>
    </fill>
    <fill>
      <patternFill patternType="solid">
        <fgColor theme="3" tint="0.39997558519241921"/>
        <bgColor indexed="64"/>
      </patternFill>
    </fill>
    <fill>
      <patternFill patternType="lightTrellis">
        <fgColor theme="0"/>
        <bgColor theme="3" tint="0.39994506668294322"/>
      </patternFill>
    </fill>
    <fill>
      <patternFill patternType="solid">
        <fgColor rgb="FFA568D2"/>
        <bgColor indexed="64"/>
      </patternFill>
    </fill>
    <fill>
      <patternFill patternType="solid">
        <fgColor rgb="FF8BC167"/>
        <bgColor indexed="64"/>
      </patternFill>
    </fill>
    <fill>
      <patternFill patternType="lightTrellis">
        <fgColor theme="0"/>
        <bgColor theme="7" tint="0.59999389629810485"/>
      </patternFill>
    </fill>
    <fill>
      <patternFill patternType="lightTrellis">
        <fgColor theme="0"/>
        <bgColor rgb="FFB8DD6D"/>
      </patternFill>
    </fill>
    <fill>
      <patternFill patternType="lightTrellis">
        <fgColor theme="0"/>
        <bgColor theme="5" tint="0.59999389629810485"/>
      </patternFill>
    </fill>
    <fill>
      <patternFill patternType="lightTrellis">
        <fgColor theme="0"/>
        <bgColor rgb="FFC7A1E3"/>
      </patternFill>
    </fill>
    <fill>
      <patternFill patternType="lightTrellis">
        <fgColor theme="0"/>
        <bgColor theme="7" tint="0.39997558519241921"/>
      </patternFill>
    </fill>
    <fill>
      <patternFill patternType="lightTrellis">
        <fgColor theme="0"/>
        <bgColor rgb="FF8BC167"/>
      </patternFill>
    </fill>
    <fill>
      <patternFill patternType="lightTrellis">
        <fgColor theme="0"/>
        <bgColor theme="5" tint="0.39997558519241921"/>
      </patternFill>
    </fill>
    <fill>
      <patternFill patternType="lightTrellis">
        <fgColor theme="0"/>
        <bgColor rgb="FFA568D2"/>
      </patternFill>
    </fill>
    <fill>
      <patternFill patternType="solid">
        <fgColor rgb="FF898383"/>
        <bgColor indexed="64"/>
      </patternFill>
    </fill>
    <fill>
      <patternFill patternType="darkUp">
        <fgColor theme="0"/>
        <bgColor rgb="FF89838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/>
    <xf numFmtId="9" fontId="10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0" fillId="6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8" borderId="0" xfId="0" applyFill="1"/>
    <xf numFmtId="0" fontId="0" fillId="1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13" borderId="0" xfId="0" applyFill="1"/>
    <xf numFmtId="0" fontId="0" fillId="2" borderId="0" xfId="0" applyFill="1"/>
    <xf numFmtId="0" fontId="0" fillId="7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4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9" fontId="0" fillId="0" borderId="0" xfId="2" applyFont="1"/>
    <xf numFmtId="0" fontId="6" fillId="0" borderId="0" xfId="0" applyFont="1" applyAlignment="1">
      <alignment horizontal="center" vertical="center"/>
    </xf>
    <xf numFmtId="9" fontId="6" fillId="0" borderId="0" xfId="2" applyFont="1" applyAlignment="1">
      <alignment horizontal="center" vertical="center"/>
    </xf>
    <xf numFmtId="9" fontId="11" fillId="0" borderId="0" xfId="2" applyFont="1"/>
    <xf numFmtId="9" fontId="6" fillId="0" borderId="0" xfId="2" applyFont="1"/>
    <xf numFmtId="0" fontId="6" fillId="0" borderId="0" xfId="0" applyFont="1"/>
    <xf numFmtId="0" fontId="6" fillId="0" borderId="0" xfId="0" pivotButton="1" applyFont="1"/>
    <xf numFmtId="0" fontId="8" fillId="0" borderId="0" xfId="0" applyFont="1"/>
    <xf numFmtId="3" fontId="6" fillId="0" borderId="0" xfId="0" applyNumberFormat="1" applyFont="1"/>
    <xf numFmtId="3" fontId="8" fillId="0" borderId="0" xfId="0" applyNumberFormat="1" applyFont="1"/>
    <xf numFmtId="3" fontId="12" fillId="0" borderId="0" xfId="0" applyNumberFormat="1" applyFont="1"/>
    <xf numFmtId="9" fontId="8" fillId="0" borderId="0" xfId="2" applyFont="1"/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1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2" fontId="8" fillId="0" borderId="1" xfId="0" applyNumberFormat="1" applyFont="1" applyBorder="1"/>
    <xf numFmtId="0" fontId="8" fillId="0" borderId="1" xfId="0" applyFont="1" applyBorder="1"/>
    <xf numFmtId="1" fontId="6" fillId="0" borderId="0" xfId="0" applyNumberFormat="1" applyFont="1"/>
    <xf numFmtId="3" fontId="8" fillId="0" borderId="0" xfId="0" applyNumberFormat="1" applyFont="1" applyAlignment="1">
      <alignment horizontal="center" vertical="center"/>
    </xf>
    <xf numFmtId="1" fontId="8" fillId="0" borderId="0" xfId="0" applyNumberFormat="1" applyFont="1"/>
    <xf numFmtId="0" fontId="8" fillId="0" borderId="0" xfId="0" pivotButton="1" applyFont="1" applyAlignment="1">
      <alignment horizontal="center"/>
    </xf>
    <xf numFmtId="1" fontId="8" fillId="0" borderId="0" xfId="0" pivotButton="1" applyNumberFormat="1" applyFont="1" applyAlignment="1">
      <alignment horizontal="center" vertical="center"/>
    </xf>
    <xf numFmtId="0" fontId="8" fillId="0" borderId="0" xfId="0" pivotButton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1" fontId="12" fillId="0" borderId="0" xfId="0" applyNumberFormat="1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9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colors>
    <mruColors>
      <color rgb="FFCCFF99"/>
      <color rgb="FFDBFFB7"/>
      <color rgb="FF99FF66"/>
      <color rgb="FFFFFF99"/>
      <color rgb="FFFFFFCC"/>
      <color rgb="FF82C836"/>
      <color rgb="FFFFCCCC"/>
      <color rgb="FF99FFCC"/>
      <color rgb="FF00A4A0"/>
      <color rgb="FFC0F8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/>
              <a:t>درصد رقابت محصولات شیمیایی در معاملات بورس</a:t>
            </a:r>
          </a:p>
          <a:p>
            <a:pPr>
              <a:defRPr/>
            </a:pPr>
            <a:r>
              <a:rPr lang="fa-IR" sz="1100"/>
              <a:t>( فروردین 99)</a:t>
            </a:r>
          </a:p>
        </c:rich>
      </c:tx>
      <c:layout>
        <c:manualLayout>
          <c:xMode val="edge"/>
          <c:yMode val="edge"/>
          <c:x val="0.2576704619337252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3538837536612265E-2"/>
          <c:y val="0.16264577691624493"/>
          <c:w val="0.94689128532846423"/>
          <c:h val="0.398038270472194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horzOverflow="clip" vert="horz" wrap="square" lIns="0" tIns="0" rIns="0" bIns="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جزئیاتdata!$B$262:$B$288</c:f>
              <c:numCache>
                <c:formatCode>General</c:formatCode>
                <c:ptCount val="27"/>
              </c:numCache>
            </c:numRef>
          </c:cat>
          <c:val>
            <c:numRef>
              <c:f>جزئیاتdata!$C$262:$C$287</c:f>
              <c:numCache>
                <c:formatCode>0</c:formatCode>
                <c:ptCount val="2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جزئیاتdata!#REF!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846-4D48-8AAD-B6645F205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0875535"/>
        <c:axId val="681673695"/>
      </c:barChart>
      <c:catAx>
        <c:axId val="980875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681673695"/>
        <c:crosses val="autoZero"/>
        <c:auto val="1"/>
        <c:lblAlgn val="ctr"/>
        <c:lblOffset val="100"/>
        <c:noMultiLvlLbl val="0"/>
      </c:catAx>
      <c:valAx>
        <c:axId val="681673695"/>
        <c:scaling>
          <c:orientation val="minMax"/>
          <c:max val="200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crossAx val="980875535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  <a:cs typeface="B Nazanin" panose="000004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sz="1600">
                <a:cs typeface="B Nazanin" panose="00000400000000000000" pitchFamily="2" charset="-78"/>
              </a:rPr>
              <a:t>حجم </a:t>
            </a:r>
            <a:r>
              <a:rPr lang="fa-IR" sz="1600">
                <a:solidFill>
                  <a:schemeClr val="accent5"/>
                </a:solidFill>
                <a:cs typeface="B Nazanin" panose="00000400000000000000" pitchFamily="2" charset="-78"/>
              </a:rPr>
              <a:t>عرضه</a:t>
            </a:r>
            <a:r>
              <a:rPr lang="fa-IR" sz="1600">
                <a:cs typeface="B Nazanin" panose="00000400000000000000" pitchFamily="2" charset="-78"/>
              </a:rPr>
              <a:t> (هزار تن)</a:t>
            </a:r>
            <a:endParaRPr lang="en-US" sz="1600">
              <a:cs typeface="B Nazanin" panose="00000400000000000000" pitchFamily="2" charset="-78"/>
            </a:endParaRPr>
          </a:p>
        </c:rich>
      </c:tx>
      <c:layout>
        <c:manualLayout>
          <c:xMode val="edge"/>
          <c:yMode val="edge"/>
          <c:x val="0.7711533541555593"/>
          <c:y val="1.77887883181095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982813677909382E-3"/>
          <c:y val="0.16356117747204227"/>
          <c:w val="0.87999081364829401"/>
          <c:h val="0.603132473024205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جزئیاتdata!$A$9</c:f>
              <c:strCache>
                <c:ptCount val="1"/>
                <c:pt idx="0">
                  <c:v>پلیمری</c:v>
                </c:pt>
              </c:strCache>
            </c:strRef>
          </c:tx>
          <c:spPr>
            <a:solidFill>
              <a:srgbClr val="99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جزئیاتdata!$B$8:$D$8</c:f>
              <c:strCache>
                <c:ptCount val="3"/>
                <c:pt idx="0">
                  <c:v>اردیبهشت  1402</c:v>
                </c:pt>
                <c:pt idx="1">
                  <c:v>اردیبهشت  1403</c:v>
                </c:pt>
                <c:pt idx="2">
                  <c:v>اردیبهشت 1404</c:v>
                </c:pt>
              </c:strCache>
            </c:strRef>
          </c:cat>
          <c:val>
            <c:numRef>
              <c:f>جزئیاتdata!$B$9:$D$9</c:f>
              <c:numCache>
                <c:formatCode>#,##0</c:formatCode>
                <c:ptCount val="3"/>
                <c:pt idx="0">
                  <c:v>444.82859999999988</c:v>
                </c:pt>
                <c:pt idx="1">
                  <c:v>446.46949999999987</c:v>
                </c:pt>
                <c:pt idx="2">
                  <c:v>561.21204999999986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0-4DB0-A1B0-E491D13A2C5A}"/>
            </c:ext>
          </c:extLst>
        </c:ser>
        <c:ser>
          <c:idx val="1"/>
          <c:order val="1"/>
          <c:tx>
            <c:strRef>
              <c:f>جزئیاتdata!$A$10</c:f>
              <c:strCache>
                <c:ptCount val="1"/>
                <c:pt idx="0">
                  <c:v>شیمیایی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جزئیاتdata!$B$8:$D$8</c:f>
              <c:strCache>
                <c:ptCount val="3"/>
                <c:pt idx="0">
                  <c:v>اردیبهشت  1402</c:v>
                </c:pt>
                <c:pt idx="1">
                  <c:v>اردیبهشت  1403</c:v>
                </c:pt>
                <c:pt idx="2">
                  <c:v>اردیبهشت 1404</c:v>
                </c:pt>
              </c:strCache>
            </c:strRef>
          </c:cat>
          <c:val>
            <c:numRef>
              <c:f>جزئیاتdata!$B$10:$D$10</c:f>
              <c:numCache>
                <c:formatCode>#,##0</c:formatCode>
                <c:ptCount val="3"/>
                <c:pt idx="0">
                  <c:v>204.02960000000004</c:v>
                </c:pt>
                <c:pt idx="1">
                  <c:v>317.14519999999993</c:v>
                </c:pt>
                <c:pt idx="2">
                  <c:v>358.45208000000002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0-4DB0-A1B0-E491D13A2C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6263104"/>
        <c:axId val="2033452416"/>
      </c:barChart>
      <c:catAx>
        <c:axId val="10626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2033452416"/>
        <c:crosses val="autoZero"/>
        <c:auto val="1"/>
        <c:lblAlgn val="ctr"/>
        <c:lblOffset val="100"/>
        <c:noMultiLvlLbl val="0"/>
      </c:catAx>
      <c:valAx>
        <c:axId val="20334524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626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fa-IR" sz="1600" b="1">
                <a:cs typeface="B Nazanin" panose="00000400000000000000" pitchFamily="2" charset="-78"/>
              </a:rPr>
              <a:t>مقایسه عرضه و معامله محصولات شیمیایی - بخش دوم</a:t>
            </a:r>
            <a:endParaRPr lang="en-US" sz="1600" b="1">
              <a:cs typeface="B Nazanin" panose="00000400000000000000" pitchFamily="2" charset="-78"/>
            </a:endParaRPr>
          </a:p>
        </c:rich>
      </c:tx>
      <c:overlay val="0"/>
      <c:spPr>
        <a:solidFill>
          <a:srgbClr val="CC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جزئیاتdata!$E$119</c:f>
              <c:strCache>
                <c:ptCount val="1"/>
                <c:pt idx="0">
                  <c:v> عرضه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جزئیاتdata!$D$112:$D$145</c:f>
              <c:strCache>
                <c:ptCount val="28"/>
                <c:pt idx="0">
                  <c:v>منومر وینیل استات</c:v>
                </c:pt>
                <c:pt idx="1">
                  <c:v>پنتان پلاس</c:v>
                </c:pt>
                <c:pt idx="2">
                  <c:v>کریستال ملامین</c:v>
                </c:pt>
                <c:pt idx="3">
                  <c:v>اسید نیتریک</c:v>
                </c:pt>
                <c:pt idx="4">
                  <c:v>تولوئن دی ایزو سیانات (TDI)</c:v>
                </c:pt>
                <c:pt idx="5">
                  <c:v>هیدروکربن سبک</c:v>
                </c:pt>
                <c:pt idx="6">
                  <c:v>آروماتیک سنگین</c:v>
                </c:pt>
                <c:pt idx="7">
                  <c:v>گروه کالایی</c:v>
                </c:pt>
                <c:pt idx="8">
                  <c:v>متیلن دی فنیل دی ایزوسیانات </c:v>
                </c:pt>
                <c:pt idx="9">
                  <c:v>گاز مایع صنعتی</c:v>
                </c:pt>
                <c:pt idx="10">
                  <c:v>ارتوزایلن</c:v>
                </c:pt>
                <c:pt idx="11">
                  <c:v>تری اتیلن گلایکول</c:v>
                </c:pt>
                <c:pt idx="12">
                  <c:v>متیلن دی فنیل دی ایزوسیانات خالص</c:v>
                </c:pt>
                <c:pt idx="13">
                  <c:v>تری اتانول آمین</c:v>
                </c:pt>
                <c:pt idx="14">
                  <c:v>نرمال بوتانول</c:v>
                </c:pt>
                <c:pt idx="15">
                  <c:v>3و1 بوتادین</c:v>
                </c:pt>
                <c:pt idx="16">
                  <c:v>دی اتانول آمین</c:v>
                </c:pt>
                <c:pt idx="17">
                  <c:v>منو اتانول آمین</c:v>
                </c:pt>
                <c:pt idx="18">
                  <c:v>نیتروژن مایع</c:v>
                </c:pt>
                <c:pt idx="19">
                  <c:v>کود مایع ازته</c:v>
                </c:pt>
                <c:pt idx="20">
                  <c:v>هگزان</c:v>
                </c:pt>
                <c:pt idx="21">
                  <c:v>الکیل بنزن سنگین</c:v>
                </c:pt>
                <c:pt idx="22">
                  <c:v>سوخت کوره سبک</c:v>
                </c:pt>
                <c:pt idx="23">
                  <c:v>پارازایلین</c:v>
                </c:pt>
                <c:pt idx="24">
                  <c:v>پنتان</c:v>
                </c:pt>
                <c:pt idx="25">
                  <c:v>نرمال پنتان</c:v>
                </c:pt>
                <c:pt idx="26">
                  <c:v>برش سی 7 سی 9</c:v>
                </c:pt>
                <c:pt idx="27">
                  <c:v>گاز پروپان صنعتی</c:v>
                </c:pt>
              </c:strCache>
            </c:strRef>
          </c:cat>
          <c:val>
            <c:numRef>
              <c:f>جزئیاتdata!$E$112:$E$145</c:f>
              <c:numCache>
                <c:formatCode>#,##0</c:formatCode>
                <c:ptCount val="34"/>
                <c:pt idx="0">
                  <c:v>3344</c:v>
                </c:pt>
                <c:pt idx="1">
                  <c:v>2750</c:v>
                </c:pt>
                <c:pt idx="2">
                  <c:v>2650</c:v>
                </c:pt>
                <c:pt idx="3">
                  <c:v>2570</c:v>
                </c:pt>
                <c:pt idx="4">
                  <c:v>2120</c:v>
                </c:pt>
                <c:pt idx="5">
                  <c:v>2000</c:v>
                </c:pt>
                <c:pt idx="6">
                  <c:v>1900</c:v>
                </c:pt>
                <c:pt idx="7">
                  <c:v>0</c:v>
                </c:pt>
                <c:pt idx="8">
                  <c:v>1896</c:v>
                </c:pt>
                <c:pt idx="9">
                  <c:v>1500</c:v>
                </c:pt>
                <c:pt idx="10">
                  <c:v>1320</c:v>
                </c:pt>
                <c:pt idx="11">
                  <c:v>806.88</c:v>
                </c:pt>
                <c:pt idx="12">
                  <c:v>792</c:v>
                </c:pt>
                <c:pt idx="13">
                  <c:v>785</c:v>
                </c:pt>
                <c:pt idx="14">
                  <c:v>720</c:v>
                </c:pt>
                <c:pt idx="15">
                  <c:v>650</c:v>
                </c:pt>
                <c:pt idx="16">
                  <c:v>642.4</c:v>
                </c:pt>
                <c:pt idx="17">
                  <c:v>560</c:v>
                </c:pt>
                <c:pt idx="18">
                  <c:v>554</c:v>
                </c:pt>
                <c:pt idx="19" formatCode="General">
                  <c:v>450</c:v>
                </c:pt>
                <c:pt idx="20" formatCode="General">
                  <c:v>400</c:v>
                </c:pt>
                <c:pt idx="21" formatCode="General">
                  <c:v>300</c:v>
                </c:pt>
                <c:pt idx="22" formatCode="General">
                  <c:v>225</c:v>
                </c:pt>
                <c:pt idx="23" formatCode="General">
                  <c:v>180</c:v>
                </c:pt>
                <c:pt idx="24" formatCode="General">
                  <c:v>180</c:v>
                </c:pt>
                <c:pt idx="25" formatCode="General">
                  <c:v>180</c:v>
                </c:pt>
                <c:pt idx="26" formatCode="General">
                  <c:v>150</c:v>
                </c:pt>
                <c:pt idx="27" formatCode="General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B-4695-81E8-BF189CE59F19}"/>
            </c:ext>
          </c:extLst>
        </c:ser>
        <c:ser>
          <c:idx val="1"/>
          <c:order val="1"/>
          <c:tx>
            <c:strRef>
              <c:f>جزئیاتdata!$F$119</c:f>
              <c:strCache>
                <c:ptCount val="1"/>
                <c:pt idx="0">
                  <c:v> معامله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جزئیاتdata!$D$112:$D$145</c:f>
              <c:strCache>
                <c:ptCount val="28"/>
                <c:pt idx="0">
                  <c:v>منومر وینیل استات</c:v>
                </c:pt>
                <c:pt idx="1">
                  <c:v>پنتان پلاس</c:v>
                </c:pt>
                <c:pt idx="2">
                  <c:v>کریستال ملامین</c:v>
                </c:pt>
                <c:pt idx="3">
                  <c:v>اسید نیتریک</c:v>
                </c:pt>
                <c:pt idx="4">
                  <c:v>تولوئن دی ایزو سیانات (TDI)</c:v>
                </c:pt>
                <c:pt idx="5">
                  <c:v>هیدروکربن سبک</c:v>
                </c:pt>
                <c:pt idx="6">
                  <c:v>آروماتیک سنگین</c:v>
                </c:pt>
                <c:pt idx="7">
                  <c:v>گروه کالایی</c:v>
                </c:pt>
                <c:pt idx="8">
                  <c:v>متیلن دی فنیل دی ایزوسیانات </c:v>
                </c:pt>
                <c:pt idx="9">
                  <c:v>گاز مایع صنعتی</c:v>
                </c:pt>
                <c:pt idx="10">
                  <c:v>ارتوزایلن</c:v>
                </c:pt>
                <c:pt idx="11">
                  <c:v>تری اتیلن گلایکول</c:v>
                </c:pt>
                <c:pt idx="12">
                  <c:v>متیلن دی فنیل دی ایزوسیانات خالص</c:v>
                </c:pt>
                <c:pt idx="13">
                  <c:v>تری اتانول آمین</c:v>
                </c:pt>
                <c:pt idx="14">
                  <c:v>نرمال بوتانول</c:v>
                </c:pt>
                <c:pt idx="15">
                  <c:v>3و1 بوتادین</c:v>
                </c:pt>
                <c:pt idx="16">
                  <c:v>دی اتانول آمین</c:v>
                </c:pt>
                <c:pt idx="17">
                  <c:v>منو اتانول آمین</c:v>
                </c:pt>
                <c:pt idx="18">
                  <c:v>نیتروژن مایع</c:v>
                </c:pt>
                <c:pt idx="19">
                  <c:v>کود مایع ازته</c:v>
                </c:pt>
                <c:pt idx="20">
                  <c:v>هگزان</c:v>
                </c:pt>
                <c:pt idx="21">
                  <c:v>الکیل بنزن سنگین</c:v>
                </c:pt>
                <c:pt idx="22">
                  <c:v>سوخت کوره سبک</c:v>
                </c:pt>
                <c:pt idx="23">
                  <c:v>پارازایلین</c:v>
                </c:pt>
                <c:pt idx="24">
                  <c:v>پنتان</c:v>
                </c:pt>
                <c:pt idx="25">
                  <c:v>نرمال پنتان</c:v>
                </c:pt>
                <c:pt idx="26">
                  <c:v>برش سی 7 سی 9</c:v>
                </c:pt>
                <c:pt idx="27">
                  <c:v>گاز پروپان صنعتی</c:v>
                </c:pt>
              </c:strCache>
            </c:strRef>
          </c:cat>
          <c:val>
            <c:numRef>
              <c:f>جزئیاتdata!$F$112:$F$145</c:f>
              <c:numCache>
                <c:formatCode>#,##0</c:formatCode>
                <c:ptCount val="34"/>
                <c:pt idx="0">
                  <c:v>3080</c:v>
                </c:pt>
                <c:pt idx="1">
                  <c:v>2200</c:v>
                </c:pt>
                <c:pt idx="2">
                  <c:v>2230</c:v>
                </c:pt>
                <c:pt idx="3">
                  <c:v>2570</c:v>
                </c:pt>
                <c:pt idx="4">
                  <c:v>2120</c:v>
                </c:pt>
                <c:pt idx="5">
                  <c:v>60</c:v>
                </c:pt>
                <c:pt idx="6">
                  <c:v>1900</c:v>
                </c:pt>
                <c:pt idx="7">
                  <c:v>0</c:v>
                </c:pt>
                <c:pt idx="8">
                  <c:v>1604</c:v>
                </c:pt>
                <c:pt idx="9">
                  <c:v>720</c:v>
                </c:pt>
                <c:pt idx="10">
                  <c:v>1320</c:v>
                </c:pt>
                <c:pt idx="11">
                  <c:v>98.92</c:v>
                </c:pt>
                <c:pt idx="12">
                  <c:v>792</c:v>
                </c:pt>
                <c:pt idx="13">
                  <c:v>785</c:v>
                </c:pt>
                <c:pt idx="14">
                  <c:v>720</c:v>
                </c:pt>
                <c:pt idx="15">
                  <c:v>650</c:v>
                </c:pt>
                <c:pt idx="16">
                  <c:v>642.40000000000009</c:v>
                </c:pt>
                <c:pt idx="17">
                  <c:v>560</c:v>
                </c:pt>
                <c:pt idx="18">
                  <c:v>304</c:v>
                </c:pt>
                <c:pt idx="19" formatCode="General">
                  <c:v>405</c:v>
                </c:pt>
                <c:pt idx="20" formatCode="General">
                  <c:v>0</c:v>
                </c:pt>
                <c:pt idx="21" formatCode="General">
                  <c:v>300</c:v>
                </c:pt>
                <c:pt idx="22" formatCode="General">
                  <c:v>225</c:v>
                </c:pt>
                <c:pt idx="23" formatCode="General">
                  <c:v>180</c:v>
                </c:pt>
                <c:pt idx="24" formatCode="General">
                  <c:v>80</c:v>
                </c:pt>
                <c:pt idx="25" formatCode="General">
                  <c:v>0</c:v>
                </c:pt>
                <c:pt idx="26" formatCode="General">
                  <c:v>150</c:v>
                </c:pt>
                <c:pt idx="2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4B-4695-81E8-BF189CE59F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1159873103"/>
        <c:axId val="1119790111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جزئیاتdata!$D$112:$D$145</c15:sqref>
                        </c15:formulaRef>
                      </c:ext>
                    </c:extLst>
                    <c:strCache>
                      <c:ptCount val="28"/>
                      <c:pt idx="0">
                        <c:v>منومر وینیل استات</c:v>
                      </c:pt>
                      <c:pt idx="1">
                        <c:v>پنتان پلاس</c:v>
                      </c:pt>
                      <c:pt idx="2">
                        <c:v>کریستال ملامین</c:v>
                      </c:pt>
                      <c:pt idx="3">
                        <c:v>اسید نیتریک</c:v>
                      </c:pt>
                      <c:pt idx="4">
                        <c:v>تولوئن دی ایزو سیانات (TDI)</c:v>
                      </c:pt>
                      <c:pt idx="5">
                        <c:v>هیدروکربن سبک</c:v>
                      </c:pt>
                      <c:pt idx="6">
                        <c:v>آروماتیک سنگین</c:v>
                      </c:pt>
                      <c:pt idx="7">
                        <c:v>گروه کالایی</c:v>
                      </c:pt>
                      <c:pt idx="8">
                        <c:v>متیلن دی فنیل دی ایزوسیانات </c:v>
                      </c:pt>
                      <c:pt idx="9">
                        <c:v>گاز مایع صنعتی</c:v>
                      </c:pt>
                      <c:pt idx="10">
                        <c:v>ارتوزایلن</c:v>
                      </c:pt>
                      <c:pt idx="11">
                        <c:v>تری اتیلن گلایکول</c:v>
                      </c:pt>
                      <c:pt idx="12">
                        <c:v>متیلن دی فنیل دی ایزوسیانات خالص</c:v>
                      </c:pt>
                      <c:pt idx="13">
                        <c:v>تری اتانول آمین</c:v>
                      </c:pt>
                      <c:pt idx="14">
                        <c:v>نرمال بوتانول</c:v>
                      </c:pt>
                      <c:pt idx="15">
                        <c:v>3و1 بوتادین</c:v>
                      </c:pt>
                      <c:pt idx="16">
                        <c:v>دی اتانول آمین</c:v>
                      </c:pt>
                      <c:pt idx="17">
                        <c:v>منو اتانول آمین</c:v>
                      </c:pt>
                      <c:pt idx="18">
                        <c:v>نیتروژن مایع</c:v>
                      </c:pt>
                      <c:pt idx="19">
                        <c:v>کود مایع ازته</c:v>
                      </c:pt>
                      <c:pt idx="20">
                        <c:v>هگزان</c:v>
                      </c:pt>
                      <c:pt idx="21">
                        <c:v>الکیل بنزن سنگین</c:v>
                      </c:pt>
                      <c:pt idx="22">
                        <c:v>سوخت کوره سبک</c:v>
                      </c:pt>
                      <c:pt idx="23">
                        <c:v>پارازایلین</c:v>
                      </c:pt>
                      <c:pt idx="24">
                        <c:v>پنتان</c:v>
                      </c:pt>
                      <c:pt idx="25">
                        <c:v>نرمال پنتان</c:v>
                      </c:pt>
                      <c:pt idx="26">
                        <c:v>برش سی 7 سی 9</c:v>
                      </c:pt>
                      <c:pt idx="27">
                        <c:v>گاز پروپان صنعتی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جزئیاتdata!$B$111:$B$135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3400</c:v>
                      </c:pt>
                      <c:pt idx="1">
                        <c:v>3344</c:v>
                      </c:pt>
                      <c:pt idx="2">
                        <c:v>2750</c:v>
                      </c:pt>
                      <c:pt idx="3">
                        <c:v>2650</c:v>
                      </c:pt>
                      <c:pt idx="4">
                        <c:v>2570</c:v>
                      </c:pt>
                      <c:pt idx="5">
                        <c:v>2120</c:v>
                      </c:pt>
                      <c:pt idx="6">
                        <c:v>2000</c:v>
                      </c:pt>
                      <c:pt idx="7">
                        <c:v>1900</c:v>
                      </c:pt>
                      <c:pt idx="8">
                        <c:v>1896</c:v>
                      </c:pt>
                      <c:pt idx="9">
                        <c:v>1500</c:v>
                      </c:pt>
                      <c:pt idx="10">
                        <c:v>1320</c:v>
                      </c:pt>
                      <c:pt idx="11">
                        <c:v>806.88</c:v>
                      </c:pt>
                      <c:pt idx="12">
                        <c:v>792</c:v>
                      </c:pt>
                      <c:pt idx="13">
                        <c:v>785</c:v>
                      </c:pt>
                      <c:pt idx="14">
                        <c:v>720</c:v>
                      </c:pt>
                      <c:pt idx="15">
                        <c:v>650</c:v>
                      </c:pt>
                      <c:pt idx="16">
                        <c:v>642.4</c:v>
                      </c:pt>
                      <c:pt idx="17">
                        <c:v>560</c:v>
                      </c:pt>
                      <c:pt idx="18">
                        <c:v>554</c:v>
                      </c:pt>
                      <c:pt idx="19">
                        <c:v>450</c:v>
                      </c:pt>
                      <c:pt idx="20">
                        <c:v>400</c:v>
                      </c:pt>
                      <c:pt idx="21">
                        <c:v>300</c:v>
                      </c:pt>
                      <c:pt idx="22">
                        <c:v>225</c:v>
                      </c:pt>
                      <c:pt idx="23">
                        <c:v>180</c:v>
                      </c:pt>
                      <c:pt idx="24">
                        <c:v>180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F4B-4695-81E8-BF189CE59F19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جزئیاتdata!$D$112:$D$145</c15:sqref>
                        </c15:formulaRef>
                      </c:ext>
                    </c:extLst>
                    <c:strCache>
                      <c:ptCount val="28"/>
                      <c:pt idx="0">
                        <c:v>منومر وینیل استات</c:v>
                      </c:pt>
                      <c:pt idx="1">
                        <c:v>پنتان پلاس</c:v>
                      </c:pt>
                      <c:pt idx="2">
                        <c:v>کریستال ملامین</c:v>
                      </c:pt>
                      <c:pt idx="3">
                        <c:v>اسید نیتریک</c:v>
                      </c:pt>
                      <c:pt idx="4">
                        <c:v>تولوئن دی ایزو سیانات (TDI)</c:v>
                      </c:pt>
                      <c:pt idx="5">
                        <c:v>هیدروکربن سبک</c:v>
                      </c:pt>
                      <c:pt idx="6">
                        <c:v>آروماتیک سنگین</c:v>
                      </c:pt>
                      <c:pt idx="7">
                        <c:v>گروه کالایی</c:v>
                      </c:pt>
                      <c:pt idx="8">
                        <c:v>متیلن دی فنیل دی ایزوسیانات </c:v>
                      </c:pt>
                      <c:pt idx="9">
                        <c:v>گاز مایع صنعتی</c:v>
                      </c:pt>
                      <c:pt idx="10">
                        <c:v>ارتوزایلن</c:v>
                      </c:pt>
                      <c:pt idx="11">
                        <c:v>تری اتیلن گلایکول</c:v>
                      </c:pt>
                      <c:pt idx="12">
                        <c:v>متیلن دی فنیل دی ایزوسیانات خالص</c:v>
                      </c:pt>
                      <c:pt idx="13">
                        <c:v>تری اتانول آمین</c:v>
                      </c:pt>
                      <c:pt idx="14">
                        <c:v>نرمال بوتانول</c:v>
                      </c:pt>
                      <c:pt idx="15">
                        <c:v>3و1 بوتادین</c:v>
                      </c:pt>
                      <c:pt idx="16">
                        <c:v>دی اتانول آمین</c:v>
                      </c:pt>
                      <c:pt idx="17">
                        <c:v>منو اتانول آمین</c:v>
                      </c:pt>
                      <c:pt idx="18">
                        <c:v>نیتروژن مایع</c:v>
                      </c:pt>
                      <c:pt idx="19">
                        <c:v>کود مایع ازته</c:v>
                      </c:pt>
                      <c:pt idx="20">
                        <c:v>هگزان</c:v>
                      </c:pt>
                      <c:pt idx="21">
                        <c:v>الکیل بنزن سنگین</c:v>
                      </c:pt>
                      <c:pt idx="22">
                        <c:v>سوخت کوره سبک</c:v>
                      </c:pt>
                      <c:pt idx="23">
                        <c:v>پارازایلین</c:v>
                      </c:pt>
                      <c:pt idx="24">
                        <c:v>پنتان</c:v>
                      </c:pt>
                      <c:pt idx="25">
                        <c:v>نرمال پنتان</c:v>
                      </c:pt>
                      <c:pt idx="26">
                        <c:v>برش سی 7 سی 9</c:v>
                      </c:pt>
                      <c:pt idx="27">
                        <c:v>گاز پروپان صنعتی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جزئیاتdata!$C$111:$C$135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3400</c:v>
                      </c:pt>
                      <c:pt idx="1">
                        <c:v>3080</c:v>
                      </c:pt>
                      <c:pt idx="2">
                        <c:v>2200</c:v>
                      </c:pt>
                      <c:pt idx="3">
                        <c:v>2230</c:v>
                      </c:pt>
                      <c:pt idx="4">
                        <c:v>2570</c:v>
                      </c:pt>
                      <c:pt idx="5">
                        <c:v>2120</c:v>
                      </c:pt>
                      <c:pt idx="6">
                        <c:v>60</c:v>
                      </c:pt>
                      <c:pt idx="7">
                        <c:v>1900</c:v>
                      </c:pt>
                      <c:pt idx="8">
                        <c:v>1604</c:v>
                      </c:pt>
                      <c:pt idx="9">
                        <c:v>720</c:v>
                      </c:pt>
                      <c:pt idx="10">
                        <c:v>1320</c:v>
                      </c:pt>
                      <c:pt idx="11">
                        <c:v>98.92</c:v>
                      </c:pt>
                      <c:pt idx="12">
                        <c:v>792</c:v>
                      </c:pt>
                      <c:pt idx="13">
                        <c:v>785</c:v>
                      </c:pt>
                      <c:pt idx="14">
                        <c:v>720</c:v>
                      </c:pt>
                      <c:pt idx="15">
                        <c:v>650</c:v>
                      </c:pt>
                      <c:pt idx="16">
                        <c:v>642.40000000000009</c:v>
                      </c:pt>
                      <c:pt idx="17">
                        <c:v>560</c:v>
                      </c:pt>
                      <c:pt idx="18">
                        <c:v>304</c:v>
                      </c:pt>
                      <c:pt idx="19">
                        <c:v>405</c:v>
                      </c:pt>
                      <c:pt idx="20">
                        <c:v>0</c:v>
                      </c:pt>
                      <c:pt idx="21">
                        <c:v>300</c:v>
                      </c:pt>
                      <c:pt idx="22">
                        <c:v>225</c:v>
                      </c:pt>
                      <c:pt idx="23">
                        <c:v>180</c:v>
                      </c:pt>
                      <c:pt idx="24">
                        <c:v>80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F4B-4695-81E8-BF189CE59F19}"/>
                  </c:ext>
                </c:extLst>
              </c15:ser>
            </c15:filteredBarSeries>
          </c:ext>
        </c:extLst>
      </c:barChart>
      <c:catAx>
        <c:axId val="1159873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790111"/>
        <c:crosses val="autoZero"/>
        <c:auto val="1"/>
        <c:lblAlgn val="ctr"/>
        <c:lblOffset val="100"/>
        <c:noMultiLvlLbl val="0"/>
      </c:catAx>
      <c:valAx>
        <c:axId val="1119790111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159873103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0434782608695653E-2"/>
                <c:y val="1.1180737824438599E-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cap="all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fa-IR" sz="1000"/>
                    <a:t>هزار تن</a:t>
                  </a:r>
                  <a:endParaRPr lang="en-US" sz="1000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456262956575845"/>
          <c:y val="0.14752333939252965"/>
          <c:w val="3.9843723525241584E-2"/>
          <c:h val="0.277226611234140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sz="1400" b="1">
                <a:effectLst/>
                <a:cs typeface="B Nazanin" panose="00000400000000000000" pitchFamily="2" charset="-78"/>
              </a:rPr>
              <a:t>مقایسه عرضه و معامله محصولات پلیمری- بخش دوم </a:t>
            </a:r>
            <a:endParaRPr lang="en-US" sz="1400">
              <a:effectLst/>
              <a:cs typeface="B Nazanin" panose="00000400000000000000" pitchFamily="2" charset="-78"/>
            </a:endParaRPr>
          </a:p>
        </c:rich>
      </c:tx>
      <c:layout>
        <c:manualLayout>
          <c:xMode val="edge"/>
          <c:yMode val="edge"/>
          <c:x val="0.25212376469950815"/>
          <c:y val="3.2760041210584123E-3"/>
        </c:manualLayout>
      </c:layout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817666573398932E-2"/>
          <c:y val="0.1273544735402021"/>
          <c:w val="0.94134733158355188"/>
          <c:h val="0.483384004362846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جزئیاتdata!$E$154</c:f>
              <c:strCache>
                <c:ptCount val="1"/>
                <c:pt idx="0">
                  <c:v> حجم عرضه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91440" tIns="0" rIns="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جزئیاتdata!$D$176:$D$182</c:f>
              <c:strCache>
                <c:ptCount val="6"/>
                <c:pt idx="0">
                  <c:v>نخ پلی استر </c:v>
                </c:pt>
                <c:pt idx="1">
                  <c:v>پلی اتیلن سبک تزریقی </c:v>
                </c:pt>
                <c:pt idx="2">
                  <c:v>پلی کربنات </c:v>
                </c:pt>
                <c:pt idx="3">
                  <c:v>LMP</c:v>
                </c:pt>
                <c:pt idx="4">
                  <c:v>اپوکسی رزین مایع </c:v>
                </c:pt>
                <c:pt idx="5">
                  <c:v>اپوکسی رزین جامد </c:v>
                </c:pt>
              </c:strCache>
            </c:strRef>
          </c:cat>
          <c:val>
            <c:numRef>
              <c:f>جزئیاتdata!$E$176:$E$182</c:f>
              <c:numCache>
                <c:formatCode>#,##0</c:formatCode>
                <c:ptCount val="7"/>
                <c:pt idx="0">
                  <c:v>2836</c:v>
                </c:pt>
                <c:pt idx="1">
                  <c:v>1020</c:v>
                </c:pt>
                <c:pt idx="2">
                  <c:v>800</c:v>
                </c:pt>
                <c:pt idx="3">
                  <c:v>713</c:v>
                </c:pt>
                <c:pt idx="4">
                  <c:v>334.4</c:v>
                </c:pt>
                <c:pt idx="5">
                  <c:v>272.8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2-456C-B757-8A8157992258}"/>
            </c:ext>
          </c:extLst>
        </c:ser>
        <c:ser>
          <c:idx val="2"/>
          <c:order val="1"/>
          <c:tx>
            <c:strRef>
              <c:f>جزئیاتdata!$F$154</c:f>
              <c:strCache>
                <c:ptCount val="1"/>
                <c:pt idx="0">
                  <c:v> حجم قرارداد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جزئیاتdata!$D$176:$D$182</c:f>
              <c:strCache>
                <c:ptCount val="6"/>
                <c:pt idx="0">
                  <c:v>نخ پلی استر </c:v>
                </c:pt>
                <c:pt idx="1">
                  <c:v>پلی اتیلن سبک تزریقی </c:v>
                </c:pt>
                <c:pt idx="2">
                  <c:v>پلی کربنات </c:v>
                </c:pt>
                <c:pt idx="3">
                  <c:v>LMP</c:v>
                </c:pt>
                <c:pt idx="4">
                  <c:v>اپوکسی رزین مایع </c:v>
                </c:pt>
                <c:pt idx="5">
                  <c:v>اپوکسی رزین جامد </c:v>
                </c:pt>
              </c:strCache>
            </c:strRef>
          </c:cat>
          <c:val>
            <c:numRef>
              <c:f>جزئیاتdata!$F$176:$F$182</c:f>
              <c:numCache>
                <c:formatCode>#,##0</c:formatCode>
                <c:ptCount val="7"/>
                <c:pt idx="0">
                  <c:v>216</c:v>
                </c:pt>
                <c:pt idx="1">
                  <c:v>778</c:v>
                </c:pt>
                <c:pt idx="2">
                  <c:v>685</c:v>
                </c:pt>
                <c:pt idx="3">
                  <c:v>713</c:v>
                </c:pt>
                <c:pt idx="4">
                  <c:v>272.8</c:v>
                </c:pt>
                <c:pt idx="5">
                  <c:v>224.4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D2-456C-B757-8A8157992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3"/>
        <c:axId val="352299640"/>
        <c:axId val="352300424"/>
      </c:barChart>
      <c:catAx>
        <c:axId val="352299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366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352300424"/>
        <c:crosses val="autoZero"/>
        <c:auto val="1"/>
        <c:lblAlgn val="ctr"/>
        <c:lblOffset val="0"/>
        <c:noMultiLvlLbl val="0"/>
      </c:catAx>
      <c:valAx>
        <c:axId val="352300424"/>
        <c:scaling>
          <c:orientation val="minMax"/>
          <c:max val="5000"/>
          <c:min val="0"/>
        </c:scaling>
        <c:delete val="1"/>
        <c:axPos val="l"/>
        <c:majorGridlines>
          <c:spPr>
            <a:ln w="6350" cap="flat" cmpd="sng" algn="ctr">
              <a:solidFill>
                <a:srgbClr val="4F81BD">
                  <a:lumMod val="20000"/>
                  <a:lumOff val="80000"/>
                </a:srgb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crossAx val="352299640"/>
        <c:crosses val="autoZero"/>
        <c:crossBetween val="between"/>
        <c:majorUnit val="10000"/>
        <c:dispUnits>
          <c:builtInUnit val="thousands"/>
        </c:dispUnits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681290364513903"/>
          <c:y val="0.19328610445465294"/>
          <c:w val="0.18318709635486097"/>
          <c:h val="0.14505402941287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sz="1400" b="1">
                <a:effectLst/>
                <a:cs typeface="B Nazanin" panose="00000400000000000000" pitchFamily="2" charset="-78"/>
              </a:rPr>
              <a:t>مقایسه عرضه و معامله محصولات پلیمری-بخش اول  </a:t>
            </a:r>
            <a:endParaRPr lang="en-US" sz="1400">
              <a:effectLst/>
              <a:cs typeface="B Nazanin" panose="00000400000000000000" pitchFamily="2" charset="-78"/>
            </a:endParaRPr>
          </a:p>
        </c:rich>
      </c:tx>
      <c:layout>
        <c:manualLayout>
          <c:xMode val="edge"/>
          <c:yMode val="edge"/>
          <c:x val="0.25212376469950815"/>
          <c:y val="3.2760041210584123E-3"/>
        </c:manualLayout>
      </c:layout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279178392540509E-2"/>
          <c:y val="0.1332293893716143"/>
          <c:w val="0.94134733158355188"/>
          <c:h val="0.483384004362846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جزئیاتdata!$E$154</c:f>
              <c:strCache>
                <c:ptCount val="1"/>
                <c:pt idx="0">
                  <c:v> حجم عرضه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91440" tIns="0" rIns="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جزئیاتdata!$D$155:$D$174</c:f>
              <c:strCache>
                <c:ptCount val="20"/>
                <c:pt idx="0">
                  <c:v>پلی پروپیلن نساجی </c:v>
                </c:pt>
                <c:pt idx="1">
                  <c:v>پلی اتیلن سنگین فیلم </c:v>
                </c:pt>
                <c:pt idx="2">
                  <c:v>پلی اتیلن سبک خطی </c:v>
                </c:pt>
                <c:pt idx="3">
                  <c:v>پلی اتیلن سنگین بادی </c:v>
                </c:pt>
                <c:pt idx="4">
                  <c:v>پلی اتیلن سنگین اکستروژن </c:v>
                </c:pt>
                <c:pt idx="5">
                  <c:v>پلی اتیلن سبک فیلم </c:v>
                </c:pt>
                <c:pt idx="6">
                  <c:v>پلی وینیل کلراید S65</c:v>
                </c:pt>
                <c:pt idx="7">
                  <c:v>پلی اتیلن سنگین تزریقی </c:v>
                </c:pt>
                <c:pt idx="8">
                  <c:v>پلی اتیلن ترفتالات نساجی </c:v>
                </c:pt>
                <c:pt idx="9">
                  <c:v>پلی اتیلن ترفتالات بطری </c:v>
                </c:pt>
                <c:pt idx="10">
                  <c:v>پلی پروپیلن شیمیایی</c:v>
                </c:pt>
                <c:pt idx="11">
                  <c:v>پلی استایرن انبساطی </c:v>
                </c:pt>
                <c:pt idx="12">
                  <c:v>پلی استایرن معمولی </c:v>
                </c:pt>
                <c:pt idx="13">
                  <c:v>پلی اتیلن سنگین دورانی </c:v>
                </c:pt>
                <c:pt idx="14">
                  <c:v>پلی پروپیلن فیلم </c:v>
                </c:pt>
                <c:pt idx="15">
                  <c:v>استایرن بوتادین رابر  </c:v>
                </c:pt>
                <c:pt idx="16">
                  <c:v>پلی بوتادین رابر </c:v>
                </c:pt>
                <c:pt idx="17">
                  <c:v>پلی استایرن مقاوم </c:v>
                </c:pt>
                <c:pt idx="18">
                  <c:v>پلی پروپیلن پزشکی </c:v>
                </c:pt>
                <c:pt idx="19">
                  <c:v>پلی وینیل کلراید E6834</c:v>
                </c:pt>
              </c:strCache>
            </c:strRef>
          </c:cat>
          <c:val>
            <c:numRef>
              <c:f>جزئیاتdata!$E$155:$E$174</c:f>
              <c:numCache>
                <c:formatCode>#,##0</c:formatCode>
                <c:ptCount val="20"/>
                <c:pt idx="0">
                  <c:v>59346</c:v>
                </c:pt>
                <c:pt idx="1">
                  <c:v>56462</c:v>
                </c:pt>
                <c:pt idx="2">
                  <c:v>55592</c:v>
                </c:pt>
                <c:pt idx="3">
                  <c:v>47750</c:v>
                </c:pt>
                <c:pt idx="4">
                  <c:v>45154</c:v>
                </c:pt>
                <c:pt idx="5">
                  <c:v>45106</c:v>
                </c:pt>
                <c:pt idx="6">
                  <c:v>44956</c:v>
                </c:pt>
                <c:pt idx="7">
                  <c:v>35394</c:v>
                </c:pt>
                <c:pt idx="8">
                  <c:v>27038</c:v>
                </c:pt>
                <c:pt idx="9">
                  <c:v>23407</c:v>
                </c:pt>
                <c:pt idx="10">
                  <c:v>22099</c:v>
                </c:pt>
                <c:pt idx="11">
                  <c:v>18154</c:v>
                </c:pt>
                <c:pt idx="12">
                  <c:v>11964</c:v>
                </c:pt>
                <c:pt idx="13">
                  <c:v>10325</c:v>
                </c:pt>
                <c:pt idx="14">
                  <c:v>8742</c:v>
                </c:pt>
                <c:pt idx="15">
                  <c:v>7207.2</c:v>
                </c:pt>
                <c:pt idx="16">
                  <c:v>6300</c:v>
                </c:pt>
                <c:pt idx="17">
                  <c:v>5560</c:v>
                </c:pt>
                <c:pt idx="18">
                  <c:v>4020</c:v>
                </c:pt>
                <c:pt idx="19">
                  <c:v>3718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5F-495C-90D7-999F0DA375C2}"/>
            </c:ext>
          </c:extLst>
        </c:ser>
        <c:ser>
          <c:idx val="2"/>
          <c:order val="1"/>
          <c:tx>
            <c:strRef>
              <c:f>جزئیاتdata!$F$154</c:f>
              <c:strCache>
                <c:ptCount val="1"/>
                <c:pt idx="0">
                  <c:v> حجم قرارداد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جزئیاتdata!$D$155:$D$174</c:f>
              <c:strCache>
                <c:ptCount val="20"/>
                <c:pt idx="0">
                  <c:v>پلی پروپیلن نساجی </c:v>
                </c:pt>
                <c:pt idx="1">
                  <c:v>پلی اتیلن سنگین فیلم </c:v>
                </c:pt>
                <c:pt idx="2">
                  <c:v>پلی اتیلن سبک خطی </c:v>
                </c:pt>
                <c:pt idx="3">
                  <c:v>پلی اتیلن سنگین بادی </c:v>
                </c:pt>
                <c:pt idx="4">
                  <c:v>پلی اتیلن سنگین اکستروژن </c:v>
                </c:pt>
                <c:pt idx="5">
                  <c:v>پلی اتیلن سبک فیلم </c:v>
                </c:pt>
                <c:pt idx="6">
                  <c:v>پلی وینیل کلراید S65</c:v>
                </c:pt>
                <c:pt idx="7">
                  <c:v>پلی اتیلن سنگین تزریقی </c:v>
                </c:pt>
                <c:pt idx="8">
                  <c:v>پلی اتیلن ترفتالات نساجی </c:v>
                </c:pt>
                <c:pt idx="9">
                  <c:v>پلی اتیلن ترفتالات بطری </c:v>
                </c:pt>
                <c:pt idx="10">
                  <c:v>پلی پروپیلن شیمیایی</c:v>
                </c:pt>
                <c:pt idx="11">
                  <c:v>پلی استایرن انبساطی </c:v>
                </c:pt>
                <c:pt idx="12">
                  <c:v>پلی استایرن معمولی </c:v>
                </c:pt>
                <c:pt idx="13">
                  <c:v>پلی اتیلن سنگین دورانی </c:v>
                </c:pt>
                <c:pt idx="14">
                  <c:v>پلی پروپیلن فیلم </c:v>
                </c:pt>
                <c:pt idx="15">
                  <c:v>استایرن بوتادین رابر  </c:v>
                </c:pt>
                <c:pt idx="16">
                  <c:v>پلی بوتادین رابر </c:v>
                </c:pt>
                <c:pt idx="17">
                  <c:v>پلی استایرن مقاوم </c:v>
                </c:pt>
                <c:pt idx="18">
                  <c:v>پلی پروپیلن پزشکی </c:v>
                </c:pt>
                <c:pt idx="19">
                  <c:v>پلی وینیل کلراید E6834</c:v>
                </c:pt>
              </c:strCache>
            </c:strRef>
          </c:cat>
          <c:val>
            <c:numRef>
              <c:f>جزئیاتdata!$F$155:$F$174</c:f>
              <c:numCache>
                <c:formatCode>#,##0</c:formatCode>
                <c:ptCount val="20"/>
                <c:pt idx="0">
                  <c:v>59200.5</c:v>
                </c:pt>
                <c:pt idx="1">
                  <c:v>41398</c:v>
                </c:pt>
                <c:pt idx="2">
                  <c:v>52052</c:v>
                </c:pt>
                <c:pt idx="3">
                  <c:v>39126</c:v>
                </c:pt>
                <c:pt idx="4">
                  <c:v>39720</c:v>
                </c:pt>
                <c:pt idx="5">
                  <c:v>39134</c:v>
                </c:pt>
                <c:pt idx="6">
                  <c:v>44956</c:v>
                </c:pt>
                <c:pt idx="7">
                  <c:v>29456</c:v>
                </c:pt>
                <c:pt idx="8">
                  <c:v>24530</c:v>
                </c:pt>
                <c:pt idx="9">
                  <c:v>23407</c:v>
                </c:pt>
                <c:pt idx="10">
                  <c:v>21859</c:v>
                </c:pt>
                <c:pt idx="11">
                  <c:v>4736</c:v>
                </c:pt>
                <c:pt idx="12">
                  <c:v>6533.5</c:v>
                </c:pt>
                <c:pt idx="13">
                  <c:v>8059</c:v>
                </c:pt>
                <c:pt idx="14">
                  <c:v>7554</c:v>
                </c:pt>
                <c:pt idx="15">
                  <c:v>5155.92</c:v>
                </c:pt>
                <c:pt idx="16">
                  <c:v>3094.5600000000004</c:v>
                </c:pt>
                <c:pt idx="17">
                  <c:v>4559.5</c:v>
                </c:pt>
                <c:pt idx="18">
                  <c:v>1490</c:v>
                </c:pt>
                <c:pt idx="19">
                  <c:v>2134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5F-495C-90D7-999F0DA37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3"/>
        <c:axId val="352299640"/>
        <c:axId val="352300424"/>
      </c:barChart>
      <c:catAx>
        <c:axId val="352299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366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352300424"/>
        <c:crosses val="autoZero"/>
        <c:auto val="1"/>
        <c:lblAlgn val="ctr"/>
        <c:lblOffset val="0"/>
        <c:noMultiLvlLbl val="0"/>
      </c:catAx>
      <c:valAx>
        <c:axId val="35230042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52299640"/>
        <c:crosses val="autoZero"/>
        <c:crossBetween val="between"/>
        <c:majorUnit val="10000"/>
        <c:dispUnits>
          <c:builtInUnit val="thousands"/>
        </c:dispUnits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081997249320771"/>
          <c:y val="0.17230265504028067"/>
          <c:w val="0.17918002750679229"/>
          <c:h val="0.160308090967796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fa-IR" sz="1600" b="1">
                <a:cs typeface="B Nazanin" panose="00000400000000000000" pitchFamily="2" charset="-78"/>
              </a:rPr>
              <a:t>مقایسه عرضه و معامله محصولات شیمیایی - بخش دوم</a:t>
            </a:r>
            <a:endParaRPr lang="en-US" sz="1600" b="1">
              <a:cs typeface="B Nazanin" panose="00000400000000000000" pitchFamily="2" charset="-78"/>
            </a:endParaRPr>
          </a:p>
        </c:rich>
      </c:tx>
      <c:overlay val="0"/>
      <c:spPr>
        <a:solidFill>
          <a:srgbClr val="CC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6924211446440418E-2"/>
          <c:y val="0.1617176194710874"/>
          <c:w val="0.90366247053544413"/>
          <c:h val="0.549573955546947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جزئیاتdata!$E$119</c:f>
              <c:strCache>
                <c:ptCount val="1"/>
                <c:pt idx="0">
                  <c:v> عرضه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جزئیاتdata!$D$120:$D$147</c:f>
              <c:strCache>
                <c:ptCount val="20"/>
                <c:pt idx="0">
                  <c:v>متیلن دی فنیل دی ایزوسیانات </c:v>
                </c:pt>
                <c:pt idx="1">
                  <c:v>گاز مایع صنعتی</c:v>
                </c:pt>
                <c:pt idx="2">
                  <c:v>ارتوزایلن</c:v>
                </c:pt>
                <c:pt idx="3">
                  <c:v>تری اتیلن گلایکول</c:v>
                </c:pt>
                <c:pt idx="4">
                  <c:v>متیلن دی فنیل دی ایزوسیانات خالص</c:v>
                </c:pt>
                <c:pt idx="5">
                  <c:v>تری اتانول آمین</c:v>
                </c:pt>
                <c:pt idx="6">
                  <c:v>نرمال بوتانول</c:v>
                </c:pt>
                <c:pt idx="7">
                  <c:v>3و1 بوتادین</c:v>
                </c:pt>
                <c:pt idx="8">
                  <c:v>دی اتانول آمین</c:v>
                </c:pt>
                <c:pt idx="9">
                  <c:v>منو اتانول آمین</c:v>
                </c:pt>
                <c:pt idx="10">
                  <c:v>نیتروژن مایع</c:v>
                </c:pt>
                <c:pt idx="11">
                  <c:v>کود مایع ازته</c:v>
                </c:pt>
                <c:pt idx="12">
                  <c:v>هگزان</c:v>
                </c:pt>
                <c:pt idx="13">
                  <c:v>الکیل بنزن سنگین</c:v>
                </c:pt>
                <c:pt idx="14">
                  <c:v>سوخت کوره سبک</c:v>
                </c:pt>
                <c:pt idx="15">
                  <c:v>پارازایلین</c:v>
                </c:pt>
                <c:pt idx="16">
                  <c:v>پنتان</c:v>
                </c:pt>
                <c:pt idx="17">
                  <c:v>نرمال پنتان</c:v>
                </c:pt>
                <c:pt idx="18">
                  <c:v>برش سی 7 سی 9</c:v>
                </c:pt>
                <c:pt idx="19">
                  <c:v>گاز پروپان صنعتی</c:v>
                </c:pt>
              </c:strCache>
            </c:strRef>
          </c:cat>
          <c:val>
            <c:numRef>
              <c:f>جزئیاتdata!$E$120:$E$147</c:f>
              <c:numCache>
                <c:formatCode>#,##0</c:formatCode>
                <c:ptCount val="28"/>
                <c:pt idx="0">
                  <c:v>1896</c:v>
                </c:pt>
                <c:pt idx="1">
                  <c:v>1500</c:v>
                </c:pt>
                <c:pt idx="2">
                  <c:v>1320</c:v>
                </c:pt>
                <c:pt idx="3">
                  <c:v>806.88</c:v>
                </c:pt>
                <c:pt idx="4">
                  <c:v>792</c:v>
                </c:pt>
                <c:pt idx="5">
                  <c:v>785</c:v>
                </c:pt>
                <c:pt idx="6">
                  <c:v>720</c:v>
                </c:pt>
                <c:pt idx="7">
                  <c:v>650</c:v>
                </c:pt>
                <c:pt idx="8">
                  <c:v>642.4</c:v>
                </c:pt>
                <c:pt idx="9">
                  <c:v>560</c:v>
                </c:pt>
                <c:pt idx="10">
                  <c:v>554</c:v>
                </c:pt>
                <c:pt idx="11" formatCode="General">
                  <c:v>450</c:v>
                </c:pt>
                <c:pt idx="12" formatCode="General">
                  <c:v>400</c:v>
                </c:pt>
                <c:pt idx="13" formatCode="General">
                  <c:v>300</c:v>
                </c:pt>
                <c:pt idx="14" formatCode="General">
                  <c:v>225</c:v>
                </c:pt>
                <c:pt idx="15" formatCode="General">
                  <c:v>180</c:v>
                </c:pt>
                <c:pt idx="16" formatCode="General">
                  <c:v>180</c:v>
                </c:pt>
                <c:pt idx="17" formatCode="General">
                  <c:v>180</c:v>
                </c:pt>
                <c:pt idx="18" formatCode="General">
                  <c:v>150</c:v>
                </c:pt>
                <c:pt idx="19" formatCode="General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F-4F90-BE3F-062FED394511}"/>
            </c:ext>
          </c:extLst>
        </c:ser>
        <c:ser>
          <c:idx val="1"/>
          <c:order val="1"/>
          <c:tx>
            <c:strRef>
              <c:f>جزئیاتdata!$F$119</c:f>
              <c:strCache>
                <c:ptCount val="1"/>
                <c:pt idx="0">
                  <c:v> معامله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8"/>
              <c:layout>
                <c:manualLayout>
                  <c:x val="1.23450813793587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3F-4F90-BE3F-062FED39451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جزئیاتdata!$D$120:$D$147</c:f>
              <c:strCache>
                <c:ptCount val="20"/>
                <c:pt idx="0">
                  <c:v>متیلن دی فنیل دی ایزوسیانات </c:v>
                </c:pt>
                <c:pt idx="1">
                  <c:v>گاز مایع صنعتی</c:v>
                </c:pt>
                <c:pt idx="2">
                  <c:v>ارتوزایلن</c:v>
                </c:pt>
                <c:pt idx="3">
                  <c:v>تری اتیلن گلایکول</c:v>
                </c:pt>
                <c:pt idx="4">
                  <c:v>متیلن دی فنیل دی ایزوسیانات خالص</c:v>
                </c:pt>
                <c:pt idx="5">
                  <c:v>تری اتانول آمین</c:v>
                </c:pt>
                <c:pt idx="6">
                  <c:v>نرمال بوتانول</c:v>
                </c:pt>
                <c:pt idx="7">
                  <c:v>3و1 بوتادین</c:v>
                </c:pt>
                <c:pt idx="8">
                  <c:v>دی اتانول آمین</c:v>
                </c:pt>
                <c:pt idx="9">
                  <c:v>منو اتانول آمین</c:v>
                </c:pt>
                <c:pt idx="10">
                  <c:v>نیتروژن مایع</c:v>
                </c:pt>
                <c:pt idx="11">
                  <c:v>کود مایع ازته</c:v>
                </c:pt>
                <c:pt idx="12">
                  <c:v>هگزان</c:v>
                </c:pt>
                <c:pt idx="13">
                  <c:v>الکیل بنزن سنگین</c:v>
                </c:pt>
                <c:pt idx="14">
                  <c:v>سوخت کوره سبک</c:v>
                </c:pt>
                <c:pt idx="15">
                  <c:v>پارازایلین</c:v>
                </c:pt>
                <c:pt idx="16">
                  <c:v>پنتان</c:v>
                </c:pt>
                <c:pt idx="17">
                  <c:v>نرمال پنتان</c:v>
                </c:pt>
                <c:pt idx="18">
                  <c:v>برش سی 7 سی 9</c:v>
                </c:pt>
                <c:pt idx="19">
                  <c:v>گاز پروپان صنعتی</c:v>
                </c:pt>
              </c:strCache>
            </c:strRef>
          </c:cat>
          <c:val>
            <c:numRef>
              <c:f>جزئیاتdata!$F$120:$F$147</c:f>
              <c:numCache>
                <c:formatCode>#,##0</c:formatCode>
                <c:ptCount val="28"/>
                <c:pt idx="0">
                  <c:v>1604</c:v>
                </c:pt>
                <c:pt idx="1">
                  <c:v>720</c:v>
                </c:pt>
                <c:pt idx="2">
                  <c:v>1320</c:v>
                </c:pt>
                <c:pt idx="3">
                  <c:v>98.92</c:v>
                </c:pt>
                <c:pt idx="4">
                  <c:v>792</c:v>
                </c:pt>
                <c:pt idx="5">
                  <c:v>785</c:v>
                </c:pt>
                <c:pt idx="6">
                  <c:v>720</c:v>
                </c:pt>
                <c:pt idx="7">
                  <c:v>650</c:v>
                </c:pt>
                <c:pt idx="8">
                  <c:v>642.40000000000009</c:v>
                </c:pt>
                <c:pt idx="9">
                  <c:v>560</c:v>
                </c:pt>
                <c:pt idx="10">
                  <c:v>304</c:v>
                </c:pt>
                <c:pt idx="11" formatCode="General">
                  <c:v>405</c:v>
                </c:pt>
                <c:pt idx="12" formatCode="General">
                  <c:v>0</c:v>
                </c:pt>
                <c:pt idx="13" formatCode="General">
                  <c:v>300</c:v>
                </c:pt>
                <c:pt idx="14" formatCode="General">
                  <c:v>225</c:v>
                </c:pt>
                <c:pt idx="15" formatCode="General">
                  <c:v>180</c:v>
                </c:pt>
                <c:pt idx="16" formatCode="General">
                  <c:v>80</c:v>
                </c:pt>
                <c:pt idx="17" formatCode="General">
                  <c:v>0</c:v>
                </c:pt>
                <c:pt idx="18" formatCode="General">
                  <c:v>150</c:v>
                </c:pt>
                <c:pt idx="1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3F-4F90-BE3F-062FED3945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1159873103"/>
        <c:axId val="1119790111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جزئیاتdata!$D$120:$D$147</c15:sqref>
                        </c15:formulaRef>
                      </c:ext>
                    </c:extLst>
                    <c:strCache>
                      <c:ptCount val="20"/>
                      <c:pt idx="0">
                        <c:v>متیلن دی فنیل دی ایزوسیانات </c:v>
                      </c:pt>
                      <c:pt idx="1">
                        <c:v>گاز مایع صنعتی</c:v>
                      </c:pt>
                      <c:pt idx="2">
                        <c:v>ارتوزایلن</c:v>
                      </c:pt>
                      <c:pt idx="3">
                        <c:v>تری اتیلن گلایکول</c:v>
                      </c:pt>
                      <c:pt idx="4">
                        <c:v>متیلن دی فنیل دی ایزوسیانات خالص</c:v>
                      </c:pt>
                      <c:pt idx="5">
                        <c:v>تری اتانول آمین</c:v>
                      </c:pt>
                      <c:pt idx="6">
                        <c:v>نرمال بوتانول</c:v>
                      </c:pt>
                      <c:pt idx="7">
                        <c:v>3و1 بوتادین</c:v>
                      </c:pt>
                      <c:pt idx="8">
                        <c:v>دی اتانول آمین</c:v>
                      </c:pt>
                      <c:pt idx="9">
                        <c:v>منو اتانول آمین</c:v>
                      </c:pt>
                      <c:pt idx="10">
                        <c:v>نیتروژن مایع</c:v>
                      </c:pt>
                      <c:pt idx="11">
                        <c:v>کود مایع ازته</c:v>
                      </c:pt>
                      <c:pt idx="12">
                        <c:v>هگزان</c:v>
                      </c:pt>
                      <c:pt idx="13">
                        <c:v>الکیل بنزن سنگین</c:v>
                      </c:pt>
                      <c:pt idx="14">
                        <c:v>سوخت کوره سبک</c:v>
                      </c:pt>
                      <c:pt idx="15">
                        <c:v>پارازایلین</c:v>
                      </c:pt>
                      <c:pt idx="16">
                        <c:v>پنتان</c:v>
                      </c:pt>
                      <c:pt idx="17">
                        <c:v>نرمال پنتان</c:v>
                      </c:pt>
                      <c:pt idx="18">
                        <c:v>برش سی 7 سی 9</c:v>
                      </c:pt>
                      <c:pt idx="19">
                        <c:v>گاز پروپان صنعتی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جزئیاتdata!$B$111:$B$135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3400</c:v>
                      </c:pt>
                      <c:pt idx="1">
                        <c:v>3344</c:v>
                      </c:pt>
                      <c:pt idx="2">
                        <c:v>2750</c:v>
                      </c:pt>
                      <c:pt idx="3">
                        <c:v>2650</c:v>
                      </c:pt>
                      <c:pt idx="4">
                        <c:v>2570</c:v>
                      </c:pt>
                      <c:pt idx="5">
                        <c:v>2120</c:v>
                      </c:pt>
                      <c:pt idx="6">
                        <c:v>2000</c:v>
                      </c:pt>
                      <c:pt idx="7">
                        <c:v>1900</c:v>
                      </c:pt>
                      <c:pt idx="8">
                        <c:v>1896</c:v>
                      </c:pt>
                      <c:pt idx="9">
                        <c:v>1500</c:v>
                      </c:pt>
                      <c:pt idx="10">
                        <c:v>1320</c:v>
                      </c:pt>
                      <c:pt idx="11">
                        <c:v>806.88</c:v>
                      </c:pt>
                      <c:pt idx="12">
                        <c:v>792</c:v>
                      </c:pt>
                      <c:pt idx="13">
                        <c:v>785</c:v>
                      </c:pt>
                      <c:pt idx="14">
                        <c:v>720</c:v>
                      </c:pt>
                      <c:pt idx="15">
                        <c:v>650</c:v>
                      </c:pt>
                      <c:pt idx="16">
                        <c:v>642.4</c:v>
                      </c:pt>
                      <c:pt idx="17">
                        <c:v>560</c:v>
                      </c:pt>
                      <c:pt idx="18">
                        <c:v>554</c:v>
                      </c:pt>
                      <c:pt idx="19">
                        <c:v>450</c:v>
                      </c:pt>
                      <c:pt idx="20">
                        <c:v>400</c:v>
                      </c:pt>
                      <c:pt idx="21">
                        <c:v>300</c:v>
                      </c:pt>
                      <c:pt idx="22">
                        <c:v>225</c:v>
                      </c:pt>
                      <c:pt idx="23">
                        <c:v>180</c:v>
                      </c:pt>
                      <c:pt idx="24">
                        <c:v>180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F3F-4F90-BE3F-062FED394511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جزئیاتdata!$D$120:$D$147</c15:sqref>
                        </c15:formulaRef>
                      </c:ext>
                    </c:extLst>
                    <c:strCache>
                      <c:ptCount val="20"/>
                      <c:pt idx="0">
                        <c:v>متیلن دی فنیل دی ایزوسیانات </c:v>
                      </c:pt>
                      <c:pt idx="1">
                        <c:v>گاز مایع صنعتی</c:v>
                      </c:pt>
                      <c:pt idx="2">
                        <c:v>ارتوزایلن</c:v>
                      </c:pt>
                      <c:pt idx="3">
                        <c:v>تری اتیلن گلایکول</c:v>
                      </c:pt>
                      <c:pt idx="4">
                        <c:v>متیلن دی فنیل دی ایزوسیانات خالص</c:v>
                      </c:pt>
                      <c:pt idx="5">
                        <c:v>تری اتانول آمین</c:v>
                      </c:pt>
                      <c:pt idx="6">
                        <c:v>نرمال بوتانول</c:v>
                      </c:pt>
                      <c:pt idx="7">
                        <c:v>3و1 بوتادین</c:v>
                      </c:pt>
                      <c:pt idx="8">
                        <c:v>دی اتانول آمین</c:v>
                      </c:pt>
                      <c:pt idx="9">
                        <c:v>منو اتانول آمین</c:v>
                      </c:pt>
                      <c:pt idx="10">
                        <c:v>نیتروژن مایع</c:v>
                      </c:pt>
                      <c:pt idx="11">
                        <c:v>کود مایع ازته</c:v>
                      </c:pt>
                      <c:pt idx="12">
                        <c:v>هگزان</c:v>
                      </c:pt>
                      <c:pt idx="13">
                        <c:v>الکیل بنزن سنگین</c:v>
                      </c:pt>
                      <c:pt idx="14">
                        <c:v>سوخت کوره سبک</c:v>
                      </c:pt>
                      <c:pt idx="15">
                        <c:v>پارازایلین</c:v>
                      </c:pt>
                      <c:pt idx="16">
                        <c:v>پنتان</c:v>
                      </c:pt>
                      <c:pt idx="17">
                        <c:v>نرمال پنتان</c:v>
                      </c:pt>
                      <c:pt idx="18">
                        <c:v>برش سی 7 سی 9</c:v>
                      </c:pt>
                      <c:pt idx="19">
                        <c:v>گاز پروپان صنعتی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جزئیاتdata!$C$111:$C$135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3400</c:v>
                      </c:pt>
                      <c:pt idx="1">
                        <c:v>3080</c:v>
                      </c:pt>
                      <c:pt idx="2">
                        <c:v>2200</c:v>
                      </c:pt>
                      <c:pt idx="3">
                        <c:v>2230</c:v>
                      </c:pt>
                      <c:pt idx="4">
                        <c:v>2570</c:v>
                      </c:pt>
                      <c:pt idx="5">
                        <c:v>2120</c:v>
                      </c:pt>
                      <c:pt idx="6">
                        <c:v>60</c:v>
                      </c:pt>
                      <c:pt idx="7">
                        <c:v>1900</c:v>
                      </c:pt>
                      <c:pt idx="8">
                        <c:v>1604</c:v>
                      </c:pt>
                      <c:pt idx="9">
                        <c:v>720</c:v>
                      </c:pt>
                      <c:pt idx="10">
                        <c:v>1320</c:v>
                      </c:pt>
                      <c:pt idx="11">
                        <c:v>98.92</c:v>
                      </c:pt>
                      <c:pt idx="12">
                        <c:v>792</c:v>
                      </c:pt>
                      <c:pt idx="13">
                        <c:v>785</c:v>
                      </c:pt>
                      <c:pt idx="14">
                        <c:v>720</c:v>
                      </c:pt>
                      <c:pt idx="15">
                        <c:v>650</c:v>
                      </c:pt>
                      <c:pt idx="16">
                        <c:v>642.40000000000009</c:v>
                      </c:pt>
                      <c:pt idx="17">
                        <c:v>560</c:v>
                      </c:pt>
                      <c:pt idx="18">
                        <c:v>304</c:v>
                      </c:pt>
                      <c:pt idx="19">
                        <c:v>405</c:v>
                      </c:pt>
                      <c:pt idx="20">
                        <c:v>0</c:v>
                      </c:pt>
                      <c:pt idx="21">
                        <c:v>300</c:v>
                      </c:pt>
                      <c:pt idx="22">
                        <c:v>225</c:v>
                      </c:pt>
                      <c:pt idx="23">
                        <c:v>180</c:v>
                      </c:pt>
                      <c:pt idx="24">
                        <c:v>80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F3F-4F90-BE3F-062FED394511}"/>
                  </c:ext>
                </c:extLst>
              </c15:ser>
            </c15:filteredBarSeries>
          </c:ext>
        </c:extLst>
      </c:barChart>
      <c:catAx>
        <c:axId val="1159873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790111"/>
        <c:crosses val="autoZero"/>
        <c:auto val="1"/>
        <c:lblAlgn val="ctr"/>
        <c:lblOffset val="100"/>
        <c:noMultiLvlLbl val="0"/>
      </c:catAx>
      <c:valAx>
        <c:axId val="1119790111"/>
        <c:scaling>
          <c:orientation val="minMax"/>
          <c:max val="1350"/>
          <c:min val="0"/>
        </c:scaling>
        <c:delete val="1"/>
        <c:axPos val="l"/>
        <c:numFmt formatCode="#,##0.0" sourceLinked="0"/>
        <c:majorTickMark val="out"/>
        <c:minorTickMark val="none"/>
        <c:tickLblPos val="nextTo"/>
        <c:crossAx val="1159873103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456262956575845"/>
          <c:y val="0.14752333939252965"/>
          <c:w val="8.4268905776443429E-2"/>
          <c:h val="0.277226611234140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817666573398932E-2"/>
          <c:y val="0.1273544735402021"/>
          <c:w val="0.94134733158355188"/>
          <c:h val="0.483384004362846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جزئیاتdata!$E$154</c:f>
              <c:strCache>
                <c:ptCount val="1"/>
                <c:pt idx="0">
                  <c:v> حجم عرضه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ln>
                      <a:noFill/>
                    </a:ln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جزئیاتdata!$D$173:$D$181</c:f>
              <c:strCache>
                <c:ptCount val="9"/>
                <c:pt idx="0">
                  <c:v>پلی پروپیلن پزشکی </c:v>
                </c:pt>
                <c:pt idx="1">
                  <c:v>پلی وینیل کلراید E6834</c:v>
                </c:pt>
                <c:pt idx="2">
                  <c:v>اکریلونیتریل بوتادین استایرن </c:v>
                </c:pt>
                <c:pt idx="3">
                  <c:v>نخ پلی استر </c:v>
                </c:pt>
                <c:pt idx="4">
                  <c:v>پلی اتیلن سبک تزریقی </c:v>
                </c:pt>
                <c:pt idx="5">
                  <c:v>پلی کربنات </c:v>
                </c:pt>
                <c:pt idx="6">
                  <c:v>LMP</c:v>
                </c:pt>
                <c:pt idx="7">
                  <c:v>اپوکسی رزین مایع </c:v>
                </c:pt>
                <c:pt idx="8">
                  <c:v>اپوکسی رزین جامد </c:v>
                </c:pt>
              </c:strCache>
            </c:strRef>
          </c:cat>
          <c:val>
            <c:numRef>
              <c:f>جزئیاتdata!$E$173:$E$181</c:f>
              <c:numCache>
                <c:formatCode>#,##0</c:formatCode>
                <c:ptCount val="9"/>
                <c:pt idx="0">
                  <c:v>4020</c:v>
                </c:pt>
                <c:pt idx="1">
                  <c:v>3718</c:v>
                </c:pt>
                <c:pt idx="2">
                  <c:v>3385</c:v>
                </c:pt>
                <c:pt idx="3">
                  <c:v>2836</c:v>
                </c:pt>
                <c:pt idx="4">
                  <c:v>1020</c:v>
                </c:pt>
                <c:pt idx="5">
                  <c:v>800</c:v>
                </c:pt>
                <c:pt idx="6">
                  <c:v>713</c:v>
                </c:pt>
                <c:pt idx="7">
                  <c:v>334.4</c:v>
                </c:pt>
                <c:pt idx="8">
                  <c:v>272.8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8-4882-9FC4-0E088D8287C5}"/>
            </c:ext>
          </c:extLst>
        </c:ser>
        <c:ser>
          <c:idx val="2"/>
          <c:order val="1"/>
          <c:tx>
            <c:strRef>
              <c:f>جزئیاتdata!$F$154</c:f>
              <c:strCache>
                <c:ptCount val="1"/>
                <c:pt idx="0">
                  <c:v> حجم قرارداد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ln>
                      <a:noFill/>
                    </a:ln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جزئیاتdata!$D$173:$D$181</c:f>
              <c:strCache>
                <c:ptCount val="9"/>
                <c:pt idx="0">
                  <c:v>پلی پروپیلن پزشکی </c:v>
                </c:pt>
                <c:pt idx="1">
                  <c:v>پلی وینیل کلراید E6834</c:v>
                </c:pt>
                <c:pt idx="2">
                  <c:v>اکریلونیتریل بوتادین استایرن </c:v>
                </c:pt>
                <c:pt idx="3">
                  <c:v>نخ پلی استر </c:v>
                </c:pt>
                <c:pt idx="4">
                  <c:v>پلی اتیلن سبک تزریقی </c:v>
                </c:pt>
                <c:pt idx="5">
                  <c:v>پلی کربنات </c:v>
                </c:pt>
                <c:pt idx="6">
                  <c:v>LMP</c:v>
                </c:pt>
                <c:pt idx="7">
                  <c:v>اپوکسی رزین مایع </c:v>
                </c:pt>
                <c:pt idx="8">
                  <c:v>اپوکسی رزین جامد </c:v>
                </c:pt>
              </c:strCache>
            </c:strRef>
          </c:cat>
          <c:val>
            <c:numRef>
              <c:f>جزئیاتdata!$F$173:$F$181</c:f>
              <c:numCache>
                <c:formatCode>#,##0</c:formatCode>
                <c:ptCount val="9"/>
                <c:pt idx="0">
                  <c:v>1490</c:v>
                </c:pt>
                <c:pt idx="1">
                  <c:v>2134</c:v>
                </c:pt>
                <c:pt idx="2">
                  <c:v>3130</c:v>
                </c:pt>
                <c:pt idx="3">
                  <c:v>216</c:v>
                </c:pt>
                <c:pt idx="4">
                  <c:v>778</c:v>
                </c:pt>
                <c:pt idx="5">
                  <c:v>685</c:v>
                </c:pt>
                <c:pt idx="6">
                  <c:v>713</c:v>
                </c:pt>
                <c:pt idx="7">
                  <c:v>272.8</c:v>
                </c:pt>
                <c:pt idx="8">
                  <c:v>224.4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38-4882-9FC4-0E088D828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3"/>
        <c:axId val="352299640"/>
        <c:axId val="352300424"/>
      </c:barChart>
      <c:catAx>
        <c:axId val="352299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3660000" spcFirstLastPara="1" vertOverflow="ellipsis" wrap="square" anchor="ctr" anchorCtr="1"/>
          <a:lstStyle/>
          <a:p>
            <a:pPr>
              <a:defRPr sz="1000" b="1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300424"/>
        <c:crosses val="autoZero"/>
        <c:auto val="1"/>
        <c:lblAlgn val="ctr"/>
        <c:lblOffset val="0"/>
        <c:noMultiLvlLbl val="0"/>
      </c:catAx>
      <c:valAx>
        <c:axId val="352300424"/>
        <c:scaling>
          <c:orientation val="minMax"/>
          <c:max val="41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352299640"/>
        <c:crosses val="autoZero"/>
        <c:crossBetween val="between"/>
        <c:majorUnit val="10000"/>
        <c:dispUnits>
          <c:builtInUnit val="thousands"/>
        </c:dispUnits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41986138289362"/>
          <c:y val="0.19328610445465294"/>
          <c:w val="0.25358013861710632"/>
          <c:h val="0.14505402941287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b="1">
          <a:ln>
            <a:noFill/>
          </a:ln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مقایسه عرضه و معامله محصولات شیمیایی - بخش اول</a:t>
            </a:r>
            <a:endParaRPr lang="en-US"/>
          </a:p>
        </c:rich>
      </c:tx>
      <c:layout>
        <c:manualLayout>
          <c:xMode val="edge"/>
          <c:yMode val="edge"/>
          <c:x val="0.34512325223271073"/>
          <c:y val="1.3432925950071476E-4"/>
        </c:manualLayout>
      </c:layout>
      <c:overlay val="0"/>
      <c:spPr>
        <a:solidFill>
          <a:srgbClr val="CC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574069011232042E-2"/>
          <c:y val="0.1746314204874565"/>
          <c:w val="0.94389807129964609"/>
          <c:h val="0.569817198259246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جزئیاتdata!$E$93</c:f>
              <c:strCache>
                <c:ptCount val="1"/>
                <c:pt idx="0">
                  <c:v> عرضه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glow rad="76200">
                <a:schemeClr val="accent1">
                  <a:alpha val="40000"/>
                </a:schemeClr>
              </a:glow>
              <a:outerShdw blurRad="50800" dist="50800" dir="5400000" algn="ctr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CC363A7-4476-47E5-BB7C-441639F89756}" type="VALUE">
                      <a:rPr lang="en-US" baseline="0">
                        <a:solidFill>
                          <a:schemeClr val="tx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B8B-4E41-A1AF-D755322C1FE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جزئیاتdata!$D$94:$D$118</c:f>
              <c:strCache>
                <c:ptCount val="25"/>
                <c:pt idx="0">
                  <c:v>سود کاستیک</c:v>
                </c:pt>
                <c:pt idx="1">
                  <c:v>متانول</c:v>
                </c:pt>
                <c:pt idx="2">
                  <c:v>بنزین</c:v>
                </c:pt>
                <c:pt idx="3">
                  <c:v>اوره </c:v>
                </c:pt>
                <c:pt idx="4">
                  <c:v>استایرن منومر</c:v>
                </c:pt>
                <c:pt idx="5">
                  <c:v>منو اتیلن گلایکول</c:v>
                </c:pt>
                <c:pt idx="6">
                  <c:v>MTBE</c:v>
                </c:pt>
                <c:pt idx="7">
                  <c:v>الکیل بنزن خطی</c:v>
                </c:pt>
                <c:pt idx="8">
                  <c:v>برش سنگین</c:v>
                </c:pt>
                <c:pt idx="9">
                  <c:v>رافینت</c:v>
                </c:pt>
                <c:pt idx="10">
                  <c:v>دی اتیل هگزانول</c:v>
                </c:pt>
                <c:pt idx="11">
                  <c:v>بنزن</c:v>
                </c:pt>
                <c:pt idx="12">
                  <c:v>اسید استیک</c:v>
                </c:pt>
                <c:pt idx="13">
                  <c:v>دی اتیلن گلایکول</c:v>
                </c:pt>
                <c:pt idx="14">
                  <c:v>آمونیاک (مایع)</c:v>
                </c:pt>
                <c:pt idx="15">
                  <c:v>حلال 502</c:v>
                </c:pt>
                <c:pt idx="16">
                  <c:v>انیدرید فتالیک</c:v>
                </c:pt>
                <c:pt idx="17">
                  <c:v>زایلین مخلوط</c:v>
                </c:pt>
                <c:pt idx="18">
                  <c:v>منومر وینیل استات</c:v>
                </c:pt>
                <c:pt idx="19">
                  <c:v>پنتان پلاس</c:v>
                </c:pt>
                <c:pt idx="20">
                  <c:v>کریستال ملامین</c:v>
                </c:pt>
                <c:pt idx="21">
                  <c:v>اسید نیتریک</c:v>
                </c:pt>
                <c:pt idx="22">
                  <c:v>تولوئن دی ایزو سیانات (TDI)</c:v>
                </c:pt>
                <c:pt idx="23">
                  <c:v>هیدروکربن سبک</c:v>
                </c:pt>
                <c:pt idx="24">
                  <c:v>آروماتیک سنگین</c:v>
                </c:pt>
              </c:strCache>
            </c:strRef>
          </c:cat>
          <c:val>
            <c:numRef>
              <c:f>جزئیاتdata!$E$94:$E$118</c:f>
              <c:numCache>
                <c:formatCode>#,##0</c:formatCode>
                <c:ptCount val="25"/>
                <c:pt idx="0">
                  <c:v>100000</c:v>
                </c:pt>
                <c:pt idx="1">
                  <c:v>44750</c:v>
                </c:pt>
                <c:pt idx="2">
                  <c:v>28000</c:v>
                </c:pt>
                <c:pt idx="3">
                  <c:v>24870</c:v>
                </c:pt>
                <c:pt idx="4">
                  <c:v>19032</c:v>
                </c:pt>
                <c:pt idx="5">
                  <c:v>18730</c:v>
                </c:pt>
                <c:pt idx="6">
                  <c:v>17060</c:v>
                </c:pt>
                <c:pt idx="7">
                  <c:v>10900</c:v>
                </c:pt>
                <c:pt idx="8">
                  <c:v>10836</c:v>
                </c:pt>
                <c:pt idx="9">
                  <c:v>10000</c:v>
                </c:pt>
                <c:pt idx="10">
                  <c:v>8096.8</c:v>
                </c:pt>
                <c:pt idx="11">
                  <c:v>6900</c:v>
                </c:pt>
                <c:pt idx="12">
                  <c:v>6648</c:v>
                </c:pt>
                <c:pt idx="13">
                  <c:v>5575</c:v>
                </c:pt>
                <c:pt idx="14">
                  <c:v>4980</c:v>
                </c:pt>
                <c:pt idx="15">
                  <c:v>4500</c:v>
                </c:pt>
                <c:pt idx="16">
                  <c:v>4449</c:v>
                </c:pt>
                <c:pt idx="17">
                  <c:v>3400</c:v>
                </c:pt>
                <c:pt idx="18">
                  <c:v>3344</c:v>
                </c:pt>
                <c:pt idx="19">
                  <c:v>2750</c:v>
                </c:pt>
                <c:pt idx="20">
                  <c:v>2650</c:v>
                </c:pt>
                <c:pt idx="21">
                  <c:v>2570</c:v>
                </c:pt>
                <c:pt idx="22">
                  <c:v>2120</c:v>
                </c:pt>
                <c:pt idx="23">
                  <c:v>2000</c:v>
                </c:pt>
                <c:pt idx="24">
                  <c:v>1900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8B-4E41-A1AF-D755322C1FEB}"/>
            </c:ext>
          </c:extLst>
        </c:ser>
        <c:ser>
          <c:idx val="1"/>
          <c:order val="1"/>
          <c:tx>
            <c:strRef>
              <c:f>جزئیاتdata!$F$93</c:f>
              <c:strCache>
                <c:ptCount val="1"/>
                <c:pt idx="0">
                  <c:v> معامله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جزئیاتdata!$D$94:$D$118</c:f>
              <c:strCache>
                <c:ptCount val="25"/>
                <c:pt idx="0">
                  <c:v>سود کاستیک</c:v>
                </c:pt>
                <c:pt idx="1">
                  <c:v>متانول</c:v>
                </c:pt>
                <c:pt idx="2">
                  <c:v>بنزین</c:v>
                </c:pt>
                <c:pt idx="3">
                  <c:v>اوره </c:v>
                </c:pt>
                <c:pt idx="4">
                  <c:v>استایرن منومر</c:v>
                </c:pt>
                <c:pt idx="5">
                  <c:v>منو اتیلن گلایکول</c:v>
                </c:pt>
                <c:pt idx="6">
                  <c:v>MTBE</c:v>
                </c:pt>
                <c:pt idx="7">
                  <c:v>الکیل بنزن خطی</c:v>
                </c:pt>
                <c:pt idx="8">
                  <c:v>برش سنگین</c:v>
                </c:pt>
                <c:pt idx="9">
                  <c:v>رافینت</c:v>
                </c:pt>
                <c:pt idx="10">
                  <c:v>دی اتیل هگزانول</c:v>
                </c:pt>
                <c:pt idx="11">
                  <c:v>بنزن</c:v>
                </c:pt>
                <c:pt idx="12">
                  <c:v>اسید استیک</c:v>
                </c:pt>
                <c:pt idx="13">
                  <c:v>دی اتیلن گلایکول</c:v>
                </c:pt>
                <c:pt idx="14">
                  <c:v>آمونیاک (مایع)</c:v>
                </c:pt>
                <c:pt idx="15">
                  <c:v>حلال 502</c:v>
                </c:pt>
                <c:pt idx="16">
                  <c:v>انیدرید فتالیک</c:v>
                </c:pt>
                <c:pt idx="17">
                  <c:v>زایلین مخلوط</c:v>
                </c:pt>
                <c:pt idx="18">
                  <c:v>منومر وینیل استات</c:v>
                </c:pt>
                <c:pt idx="19">
                  <c:v>پنتان پلاس</c:v>
                </c:pt>
                <c:pt idx="20">
                  <c:v>کریستال ملامین</c:v>
                </c:pt>
                <c:pt idx="21">
                  <c:v>اسید نیتریک</c:v>
                </c:pt>
                <c:pt idx="22">
                  <c:v>تولوئن دی ایزو سیانات (TDI)</c:v>
                </c:pt>
                <c:pt idx="23">
                  <c:v>هیدروکربن سبک</c:v>
                </c:pt>
                <c:pt idx="24">
                  <c:v>آروماتیک سنگین</c:v>
                </c:pt>
              </c:strCache>
            </c:strRef>
          </c:cat>
          <c:val>
            <c:numRef>
              <c:f>جزئیاتdata!$F$94:$F$118</c:f>
              <c:numCache>
                <c:formatCode>#,##0</c:formatCode>
                <c:ptCount val="25"/>
                <c:pt idx="0">
                  <c:v>51725</c:v>
                </c:pt>
                <c:pt idx="1">
                  <c:v>35716</c:v>
                </c:pt>
                <c:pt idx="2">
                  <c:v>9000</c:v>
                </c:pt>
                <c:pt idx="3">
                  <c:v>9850</c:v>
                </c:pt>
                <c:pt idx="4">
                  <c:v>18048</c:v>
                </c:pt>
                <c:pt idx="5">
                  <c:v>14080</c:v>
                </c:pt>
                <c:pt idx="6">
                  <c:v>3503</c:v>
                </c:pt>
                <c:pt idx="7">
                  <c:v>10900</c:v>
                </c:pt>
                <c:pt idx="8">
                  <c:v>6265</c:v>
                </c:pt>
                <c:pt idx="9">
                  <c:v>1500</c:v>
                </c:pt>
                <c:pt idx="10">
                  <c:v>6897.7999999999993</c:v>
                </c:pt>
                <c:pt idx="11">
                  <c:v>3280</c:v>
                </c:pt>
                <c:pt idx="12">
                  <c:v>6168</c:v>
                </c:pt>
                <c:pt idx="13">
                  <c:v>3225</c:v>
                </c:pt>
                <c:pt idx="14">
                  <c:v>1840</c:v>
                </c:pt>
                <c:pt idx="15">
                  <c:v>3000</c:v>
                </c:pt>
                <c:pt idx="16">
                  <c:v>608</c:v>
                </c:pt>
                <c:pt idx="17">
                  <c:v>3400</c:v>
                </c:pt>
                <c:pt idx="18">
                  <c:v>3080</c:v>
                </c:pt>
                <c:pt idx="19">
                  <c:v>2200</c:v>
                </c:pt>
                <c:pt idx="20">
                  <c:v>2230</c:v>
                </c:pt>
                <c:pt idx="21">
                  <c:v>2570</c:v>
                </c:pt>
                <c:pt idx="22">
                  <c:v>2120</c:v>
                </c:pt>
                <c:pt idx="23">
                  <c:v>60</c:v>
                </c:pt>
                <c:pt idx="24">
                  <c:v>1900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8B-4E41-A1AF-D755322C1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8"/>
        <c:overlap val="-78"/>
        <c:axId val="488395872"/>
        <c:axId val="488396264"/>
      </c:barChart>
      <c:catAx>
        <c:axId val="488395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366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396264"/>
        <c:crosses val="autoZero"/>
        <c:auto val="1"/>
        <c:lblAlgn val="ctr"/>
        <c:lblOffset val="0"/>
        <c:noMultiLvlLbl val="0"/>
      </c:catAx>
      <c:valAx>
        <c:axId val="488396264"/>
        <c:scaling>
          <c:orientation val="minMax"/>
          <c:max val="52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488395872"/>
        <c:crosses val="autoZero"/>
        <c:crossBetween val="between"/>
        <c:majorUnit val="20000"/>
        <c:dispUnits>
          <c:builtInUnit val="thousands"/>
        </c:dispUnits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948091636758143"/>
          <c:y val="0.23310018031224483"/>
          <c:w val="0.22051908363241851"/>
          <c:h val="0.16077091562662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 rot="-5400000" vert="horz"/>
    <a:lstStyle/>
    <a:p>
      <a:pPr>
        <a:defRPr sz="1050" b="1">
          <a:solidFill>
            <a:schemeClr val="tx1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fa-IR" sz="1600" b="1">
                <a:cs typeface="B Nazanin" panose="00000400000000000000" pitchFamily="2" charset="-78"/>
              </a:rPr>
              <a:t>مقایسه عرضه و معامله محصولات شیمیایی - بخش دوم</a:t>
            </a:r>
            <a:endParaRPr lang="en-US" sz="1600" b="1">
              <a:cs typeface="B Nazanin" panose="00000400000000000000" pitchFamily="2" charset="-78"/>
            </a:endParaRPr>
          </a:p>
        </c:rich>
      </c:tx>
      <c:overlay val="0"/>
      <c:spPr>
        <a:solidFill>
          <a:srgbClr val="CC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6924211446440418E-2"/>
          <c:y val="0.1617176194710874"/>
          <c:w val="0.90366247053544413"/>
          <c:h val="0.549573955546947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جزئیاتdata!$E$119</c:f>
              <c:strCache>
                <c:ptCount val="1"/>
                <c:pt idx="0">
                  <c:v> عرضه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جزئیاتdata!$D$120:$D$139</c:f>
              <c:strCache>
                <c:ptCount val="20"/>
                <c:pt idx="0">
                  <c:v>متیلن دی فنیل دی ایزوسیانات </c:v>
                </c:pt>
                <c:pt idx="1">
                  <c:v>گاز مایع صنعتی</c:v>
                </c:pt>
                <c:pt idx="2">
                  <c:v>ارتوزایلن</c:v>
                </c:pt>
                <c:pt idx="3">
                  <c:v>تری اتیلن گلایکول</c:v>
                </c:pt>
                <c:pt idx="4">
                  <c:v>متیلن دی فنیل دی ایزوسیانات خالص</c:v>
                </c:pt>
                <c:pt idx="5">
                  <c:v>تری اتانول آمین</c:v>
                </c:pt>
                <c:pt idx="6">
                  <c:v>نرمال بوتانول</c:v>
                </c:pt>
                <c:pt idx="7">
                  <c:v>3و1 بوتادین</c:v>
                </c:pt>
                <c:pt idx="8">
                  <c:v>دی اتانول آمین</c:v>
                </c:pt>
                <c:pt idx="9">
                  <c:v>منو اتانول آمین</c:v>
                </c:pt>
                <c:pt idx="10">
                  <c:v>نیتروژن مایع</c:v>
                </c:pt>
                <c:pt idx="11">
                  <c:v>کود مایع ازته</c:v>
                </c:pt>
                <c:pt idx="12">
                  <c:v>هگزان</c:v>
                </c:pt>
                <c:pt idx="13">
                  <c:v>الکیل بنزن سنگین</c:v>
                </c:pt>
                <c:pt idx="14">
                  <c:v>سوخت کوره سبک</c:v>
                </c:pt>
                <c:pt idx="15">
                  <c:v>پارازایلین</c:v>
                </c:pt>
                <c:pt idx="16">
                  <c:v>پنتان</c:v>
                </c:pt>
                <c:pt idx="17">
                  <c:v>نرمال پنتان</c:v>
                </c:pt>
                <c:pt idx="18">
                  <c:v>برش سی 7 سی 9</c:v>
                </c:pt>
                <c:pt idx="19">
                  <c:v>گاز پروپان صنعتی</c:v>
                </c:pt>
              </c:strCache>
            </c:strRef>
          </c:cat>
          <c:val>
            <c:numRef>
              <c:f>جزئیاتdata!$E$120:$E$139</c:f>
              <c:numCache>
                <c:formatCode>#,##0</c:formatCode>
                <c:ptCount val="20"/>
                <c:pt idx="0">
                  <c:v>1896</c:v>
                </c:pt>
                <c:pt idx="1">
                  <c:v>1500</c:v>
                </c:pt>
                <c:pt idx="2">
                  <c:v>1320</c:v>
                </c:pt>
                <c:pt idx="3">
                  <c:v>806.88</c:v>
                </c:pt>
                <c:pt idx="4">
                  <c:v>792</c:v>
                </c:pt>
                <c:pt idx="5">
                  <c:v>785</c:v>
                </c:pt>
                <c:pt idx="6">
                  <c:v>720</c:v>
                </c:pt>
                <c:pt idx="7">
                  <c:v>650</c:v>
                </c:pt>
                <c:pt idx="8">
                  <c:v>642.4</c:v>
                </c:pt>
                <c:pt idx="9">
                  <c:v>560</c:v>
                </c:pt>
                <c:pt idx="10">
                  <c:v>554</c:v>
                </c:pt>
                <c:pt idx="11" formatCode="General">
                  <c:v>450</c:v>
                </c:pt>
                <c:pt idx="12" formatCode="General">
                  <c:v>400</c:v>
                </c:pt>
                <c:pt idx="13" formatCode="General">
                  <c:v>300</c:v>
                </c:pt>
                <c:pt idx="14" formatCode="General">
                  <c:v>225</c:v>
                </c:pt>
                <c:pt idx="15" formatCode="General">
                  <c:v>180</c:v>
                </c:pt>
                <c:pt idx="16" formatCode="General">
                  <c:v>180</c:v>
                </c:pt>
                <c:pt idx="17" formatCode="General">
                  <c:v>180</c:v>
                </c:pt>
                <c:pt idx="18" formatCode="General">
                  <c:v>150</c:v>
                </c:pt>
                <c:pt idx="19" formatCode="General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82-491A-97C6-90D4EFDC9AB4}"/>
            </c:ext>
          </c:extLst>
        </c:ser>
        <c:ser>
          <c:idx val="1"/>
          <c:order val="1"/>
          <c:tx>
            <c:strRef>
              <c:f>جزئیاتdata!$F$119</c:f>
              <c:strCache>
                <c:ptCount val="1"/>
                <c:pt idx="0">
                  <c:v> معامله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8"/>
              <c:layout>
                <c:manualLayout>
                  <c:x val="1.23450813793587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82-491A-97C6-90D4EFDC9AB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جزئیاتdata!$D$120:$D$139</c:f>
              <c:strCache>
                <c:ptCount val="20"/>
                <c:pt idx="0">
                  <c:v>متیلن دی فنیل دی ایزوسیانات </c:v>
                </c:pt>
                <c:pt idx="1">
                  <c:v>گاز مایع صنعتی</c:v>
                </c:pt>
                <c:pt idx="2">
                  <c:v>ارتوزایلن</c:v>
                </c:pt>
                <c:pt idx="3">
                  <c:v>تری اتیلن گلایکول</c:v>
                </c:pt>
                <c:pt idx="4">
                  <c:v>متیلن دی فنیل دی ایزوسیانات خالص</c:v>
                </c:pt>
                <c:pt idx="5">
                  <c:v>تری اتانول آمین</c:v>
                </c:pt>
                <c:pt idx="6">
                  <c:v>نرمال بوتانول</c:v>
                </c:pt>
                <c:pt idx="7">
                  <c:v>3و1 بوتادین</c:v>
                </c:pt>
                <c:pt idx="8">
                  <c:v>دی اتانول آمین</c:v>
                </c:pt>
                <c:pt idx="9">
                  <c:v>منو اتانول آمین</c:v>
                </c:pt>
                <c:pt idx="10">
                  <c:v>نیتروژن مایع</c:v>
                </c:pt>
                <c:pt idx="11">
                  <c:v>کود مایع ازته</c:v>
                </c:pt>
                <c:pt idx="12">
                  <c:v>هگزان</c:v>
                </c:pt>
                <c:pt idx="13">
                  <c:v>الکیل بنزن سنگین</c:v>
                </c:pt>
                <c:pt idx="14">
                  <c:v>سوخت کوره سبک</c:v>
                </c:pt>
                <c:pt idx="15">
                  <c:v>پارازایلین</c:v>
                </c:pt>
                <c:pt idx="16">
                  <c:v>پنتان</c:v>
                </c:pt>
                <c:pt idx="17">
                  <c:v>نرمال پنتان</c:v>
                </c:pt>
                <c:pt idx="18">
                  <c:v>برش سی 7 سی 9</c:v>
                </c:pt>
                <c:pt idx="19">
                  <c:v>گاز پروپان صنعتی</c:v>
                </c:pt>
              </c:strCache>
            </c:strRef>
          </c:cat>
          <c:val>
            <c:numRef>
              <c:f>جزئیاتdata!$F$120:$F$139</c:f>
              <c:numCache>
                <c:formatCode>#,##0</c:formatCode>
                <c:ptCount val="20"/>
                <c:pt idx="0">
                  <c:v>1604</c:v>
                </c:pt>
                <c:pt idx="1">
                  <c:v>720</c:v>
                </c:pt>
                <c:pt idx="2">
                  <c:v>1320</c:v>
                </c:pt>
                <c:pt idx="3">
                  <c:v>98.92</c:v>
                </c:pt>
                <c:pt idx="4">
                  <c:v>792</c:v>
                </c:pt>
                <c:pt idx="5">
                  <c:v>785</c:v>
                </c:pt>
                <c:pt idx="6">
                  <c:v>720</c:v>
                </c:pt>
                <c:pt idx="7">
                  <c:v>650</c:v>
                </c:pt>
                <c:pt idx="8">
                  <c:v>642.40000000000009</c:v>
                </c:pt>
                <c:pt idx="9">
                  <c:v>560</c:v>
                </c:pt>
                <c:pt idx="10">
                  <c:v>304</c:v>
                </c:pt>
                <c:pt idx="11" formatCode="General">
                  <c:v>405</c:v>
                </c:pt>
                <c:pt idx="12" formatCode="General">
                  <c:v>0</c:v>
                </c:pt>
                <c:pt idx="13" formatCode="General">
                  <c:v>300</c:v>
                </c:pt>
                <c:pt idx="14" formatCode="General">
                  <c:v>225</c:v>
                </c:pt>
                <c:pt idx="15" formatCode="General">
                  <c:v>180</c:v>
                </c:pt>
                <c:pt idx="16" formatCode="General">
                  <c:v>80</c:v>
                </c:pt>
                <c:pt idx="17" formatCode="General">
                  <c:v>0</c:v>
                </c:pt>
                <c:pt idx="18" formatCode="General">
                  <c:v>150</c:v>
                </c:pt>
                <c:pt idx="1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82-491A-97C6-90D4EFDC9A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1159873103"/>
        <c:axId val="1119790111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جزئیاتdata!$D$120:$D$139</c15:sqref>
                        </c15:formulaRef>
                      </c:ext>
                    </c:extLst>
                    <c:strCache>
                      <c:ptCount val="20"/>
                      <c:pt idx="0">
                        <c:v>متیلن دی فنیل دی ایزوسیانات </c:v>
                      </c:pt>
                      <c:pt idx="1">
                        <c:v>گاز مایع صنعتی</c:v>
                      </c:pt>
                      <c:pt idx="2">
                        <c:v>ارتوزایلن</c:v>
                      </c:pt>
                      <c:pt idx="3">
                        <c:v>تری اتیلن گلایکول</c:v>
                      </c:pt>
                      <c:pt idx="4">
                        <c:v>متیلن دی فنیل دی ایزوسیانات خالص</c:v>
                      </c:pt>
                      <c:pt idx="5">
                        <c:v>تری اتانول آمین</c:v>
                      </c:pt>
                      <c:pt idx="6">
                        <c:v>نرمال بوتانول</c:v>
                      </c:pt>
                      <c:pt idx="7">
                        <c:v>3و1 بوتادین</c:v>
                      </c:pt>
                      <c:pt idx="8">
                        <c:v>دی اتانول آمین</c:v>
                      </c:pt>
                      <c:pt idx="9">
                        <c:v>منو اتانول آمین</c:v>
                      </c:pt>
                      <c:pt idx="10">
                        <c:v>نیتروژن مایع</c:v>
                      </c:pt>
                      <c:pt idx="11">
                        <c:v>کود مایع ازته</c:v>
                      </c:pt>
                      <c:pt idx="12">
                        <c:v>هگزان</c:v>
                      </c:pt>
                      <c:pt idx="13">
                        <c:v>الکیل بنزن سنگین</c:v>
                      </c:pt>
                      <c:pt idx="14">
                        <c:v>سوخت کوره سبک</c:v>
                      </c:pt>
                      <c:pt idx="15">
                        <c:v>پارازایلین</c:v>
                      </c:pt>
                      <c:pt idx="16">
                        <c:v>پنتان</c:v>
                      </c:pt>
                      <c:pt idx="17">
                        <c:v>نرمال پنتان</c:v>
                      </c:pt>
                      <c:pt idx="18">
                        <c:v>برش سی 7 سی 9</c:v>
                      </c:pt>
                      <c:pt idx="19">
                        <c:v>گاز پروپان صنعتی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جزئیاتdata!$B$111:$B$135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3400</c:v>
                      </c:pt>
                      <c:pt idx="1">
                        <c:v>3344</c:v>
                      </c:pt>
                      <c:pt idx="2">
                        <c:v>2750</c:v>
                      </c:pt>
                      <c:pt idx="3">
                        <c:v>2650</c:v>
                      </c:pt>
                      <c:pt idx="4">
                        <c:v>2570</c:v>
                      </c:pt>
                      <c:pt idx="5">
                        <c:v>2120</c:v>
                      </c:pt>
                      <c:pt idx="6">
                        <c:v>2000</c:v>
                      </c:pt>
                      <c:pt idx="7">
                        <c:v>1900</c:v>
                      </c:pt>
                      <c:pt idx="8">
                        <c:v>1896</c:v>
                      </c:pt>
                      <c:pt idx="9">
                        <c:v>1500</c:v>
                      </c:pt>
                      <c:pt idx="10">
                        <c:v>1320</c:v>
                      </c:pt>
                      <c:pt idx="11">
                        <c:v>806.88</c:v>
                      </c:pt>
                      <c:pt idx="12">
                        <c:v>792</c:v>
                      </c:pt>
                      <c:pt idx="13">
                        <c:v>785</c:v>
                      </c:pt>
                      <c:pt idx="14">
                        <c:v>720</c:v>
                      </c:pt>
                      <c:pt idx="15">
                        <c:v>650</c:v>
                      </c:pt>
                      <c:pt idx="16">
                        <c:v>642.4</c:v>
                      </c:pt>
                      <c:pt idx="17">
                        <c:v>560</c:v>
                      </c:pt>
                      <c:pt idx="18">
                        <c:v>554</c:v>
                      </c:pt>
                      <c:pt idx="19">
                        <c:v>450</c:v>
                      </c:pt>
                      <c:pt idx="20">
                        <c:v>400</c:v>
                      </c:pt>
                      <c:pt idx="21">
                        <c:v>300</c:v>
                      </c:pt>
                      <c:pt idx="22">
                        <c:v>225</c:v>
                      </c:pt>
                      <c:pt idx="23">
                        <c:v>180</c:v>
                      </c:pt>
                      <c:pt idx="24">
                        <c:v>180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882-491A-97C6-90D4EFDC9AB4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جزئیاتdata!$D$120:$D$139</c15:sqref>
                        </c15:formulaRef>
                      </c:ext>
                    </c:extLst>
                    <c:strCache>
                      <c:ptCount val="20"/>
                      <c:pt idx="0">
                        <c:v>متیلن دی فنیل دی ایزوسیانات </c:v>
                      </c:pt>
                      <c:pt idx="1">
                        <c:v>گاز مایع صنعتی</c:v>
                      </c:pt>
                      <c:pt idx="2">
                        <c:v>ارتوزایلن</c:v>
                      </c:pt>
                      <c:pt idx="3">
                        <c:v>تری اتیلن گلایکول</c:v>
                      </c:pt>
                      <c:pt idx="4">
                        <c:v>متیلن دی فنیل دی ایزوسیانات خالص</c:v>
                      </c:pt>
                      <c:pt idx="5">
                        <c:v>تری اتانول آمین</c:v>
                      </c:pt>
                      <c:pt idx="6">
                        <c:v>نرمال بوتانول</c:v>
                      </c:pt>
                      <c:pt idx="7">
                        <c:v>3و1 بوتادین</c:v>
                      </c:pt>
                      <c:pt idx="8">
                        <c:v>دی اتانول آمین</c:v>
                      </c:pt>
                      <c:pt idx="9">
                        <c:v>منو اتانول آمین</c:v>
                      </c:pt>
                      <c:pt idx="10">
                        <c:v>نیتروژن مایع</c:v>
                      </c:pt>
                      <c:pt idx="11">
                        <c:v>کود مایع ازته</c:v>
                      </c:pt>
                      <c:pt idx="12">
                        <c:v>هگزان</c:v>
                      </c:pt>
                      <c:pt idx="13">
                        <c:v>الکیل بنزن سنگین</c:v>
                      </c:pt>
                      <c:pt idx="14">
                        <c:v>سوخت کوره سبک</c:v>
                      </c:pt>
                      <c:pt idx="15">
                        <c:v>پارازایلین</c:v>
                      </c:pt>
                      <c:pt idx="16">
                        <c:v>پنتان</c:v>
                      </c:pt>
                      <c:pt idx="17">
                        <c:v>نرمال پنتان</c:v>
                      </c:pt>
                      <c:pt idx="18">
                        <c:v>برش سی 7 سی 9</c:v>
                      </c:pt>
                      <c:pt idx="19">
                        <c:v>گاز پروپان صنعتی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جزئیاتdata!$C$111:$C$135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3400</c:v>
                      </c:pt>
                      <c:pt idx="1">
                        <c:v>3080</c:v>
                      </c:pt>
                      <c:pt idx="2">
                        <c:v>2200</c:v>
                      </c:pt>
                      <c:pt idx="3">
                        <c:v>2230</c:v>
                      </c:pt>
                      <c:pt idx="4">
                        <c:v>2570</c:v>
                      </c:pt>
                      <c:pt idx="5">
                        <c:v>2120</c:v>
                      </c:pt>
                      <c:pt idx="6">
                        <c:v>60</c:v>
                      </c:pt>
                      <c:pt idx="7">
                        <c:v>1900</c:v>
                      </c:pt>
                      <c:pt idx="8">
                        <c:v>1604</c:v>
                      </c:pt>
                      <c:pt idx="9">
                        <c:v>720</c:v>
                      </c:pt>
                      <c:pt idx="10">
                        <c:v>1320</c:v>
                      </c:pt>
                      <c:pt idx="11">
                        <c:v>98.92</c:v>
                      </c:pt>
                      <c:pt idx="12">
                        <c:v>792</c:v>
                      </c:pt>
                      <c:pt idx="13">
                        <c:v>785</c:v>
                      </c:pt>
                      <c:pt idx="14">
                        <c:v>720</c:v>
                      </c:pt>
                      <c:pt idx="15">
                        <c:v>650</c:v>
                      </c:pt>
                      <c:pt idx="16">
                        <c:v>642.40000000000009</c:v>
                      </c:pt>
                      <c:pt idx="17">
                        <c:v>560</c:v>
                      </c:pt>
                      <c:pt idx="18">
                        <c:v>304</c:v>
                      </c:pt>
                      <c:pt idx="19">
                        <c:v>405</c:v>
                      </c:pt>
                      <c:pt idx="20">
                        <c:v>0</c:v>
                      </c:pt>
                      <c:pt idx="21">
                        <c:v>300</c:v>
                      </c:pt>
                      <c:pt idx="22">
                        <c:v>225</c:v>
                      </c:pt>
                      <c:pt idx="23">
                        <c:v>180</c:v>
                      </c:pt>
                      <c:pt idx="24">
                        <c:v>80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882-491A-97C6-90D4EFDC9AB4}"/>
                  </c:ext>
                </c:extLst>
              </c15:ser>
            </c15:filteredBarSeries>
          </c:ext>
        </c:extLst>
      </c:barChart>
      <c:catAx>
        <c:axId val="1159873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790111"/>
        <c:crosses val="autoZero"/>
        <c:auto val="1"/>
        <c:lblAlgn val="ctr"/>
        <c:lblOffset val="100"/>
        <c:noMultiLvlLbl val="0"/>
      </c:catAx>
      <c:valAx>
        <c:axId val="1119790111"/>
        <c:scaling>
          <c:orientation val="minMax"/>
          <c:max val="1900"/>
          <c:min val="0"/>
        </c:scaling>
        <c:delete val="1"/>
        <c:axPos val="l"/>
        <c:numFmt formatCode="#,##0.0" sourceLinked="0"/>
        <c:majorTickMark val="out"/>
        <c:minorTickMark val="none"/>
        <c:tickLblPos val="nextTo"/>
        <c:crossAx val="1159873103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456262956575845"/>
          <c:y val="0.14752333939252965"/>
          <c:w val="8.4268905776443429E-2"/>
          <c:h val="0.277226611234140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sz="1400" b="1">
                <a:effectLst/>
                <a:cs typeface="B Nazanin" panose="00000400000000000000" pitchFamily="2" charset="-78"/>
              </a:rPr>
              <a:t>مقایسه عرضه و معامله محصولات پلیمری-بخش اول  </a:t>
            </a:r>
            <a:endParaRPr lang="en-US" sz="1400">
              <a:effectLst/>
              <a:cs typeface="B Nazanin" panose="00000400000000000000" pitchFamily="2" charset="-78"/>
            </a:endParaRPr>
          </a:p>
        </c:rich>
      </c:tx>
      <c:layout>
        <c:manualLayout>
          <c:xMode val="edge"/>
          <c:yMode val="edge"/>
          <c:x val="0.32147955666506645"/>
          <c:y val="9.9201501676987724E-3"/>
        </c:manualLayout>
      </c:layout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279178392540509E-2"/>
          <c:y val="0.1332293893716143"/>
          <c:w val="0.94134733158355188"/>
          <c:h val="0.483384004362846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جزئیاتdata!$E$154</c:f>
              <c:strCache>
                <c:ptCount val="1"/>
                <c:pt idx="0">
                  <c:v> حجم عرضه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91440" tIns="0" rIns="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جزئیاتdata!$D$155:$D$172</c:f>
              <c:strCache>
                <c:ptCount val="18"/>
                <c:pt idx="0">
                  <c:v>پلی پروپیلن نساجی </c:v>
                </c:pt>
                <c:pt idx="1">
                  <c:v>پلی اتیلن سنگین فیلم </c:v>
                </c:pt>
                <c:pt idx="2">
                  <c:v>پلی اتیلن سبک خطی </c:v>
                </c:pt>
                <c:pt idx="3">
                  <c:v>پلی اتیلن سنگین بادی </c:v>
                </c:pt>
                <c:pt idx="4">
                  <c:v>پلی اتیلن سنگین اکستروژن </c:v>
                </c:pt>
                <c:pt idx="5">
                  <c:v>پلی اتیلن سبک فیلم </c:v>
                </c:pt>
                <c:pt idx="6">
                  <c:v>پلی وینیل کلراید S65</c:v>
                </c:pt>
                <c:pt idx="7">
                  <c:v>پلی اتیلن سنگین تزریقی </c:v>
                </c:pt>
                <c:pt idx="8">
                  <c:v>پلی اتیلن ترفتالات نساجی </c:v>
                </c:pt>
                <c:pt idx="9">
                  <c:v>پلی اتیلن ترفتالات بطری </c:v>
                </c:pt>
                <c:pt idx="10">
                  <c:v>پلی پروپیلن شیمیایی</c:v>
                </c:pt>
                <c:pt idx="11">
                  <c:v>پلی استایرن انبساطی </c:v>
                </c:pt>
                <c:pt idx="12">
                  <c:v>پلی استایرن معمولی </c:v>
                </c:pt>
                <c:pt idx="13">
                  <c:v>پلی اتیلن سنگین دورانی </c:v>
                </c:pt>
                <c:pt idx="14">
                  <c:v>پلی پروپیلن فیلم </c:v>
                </c:pt>
                <c:pt idx="15">
                  <c:v>استایرن بوتادین رابر  </c:v>
                </c:pt>
                <c:pt idx="16">
                  <c:v>پلی بوتادین رابر </c:v>
                </c:pt>
                <c:pt idx="17">
                  <c:v>پلی استایرن مقاوم </c:v>
                </c:pt>
              </c:strCache>
            </c:strRef>
          </c:cat>
          <c:val>
            <c:numRef>
              <c:f>جزئیاتdata!$E$155:$E$172</c:f>
              <c:numCache>
                <c:formatCode>#,##0</c:formatCode>
                <c:ptCount val="18"/>
                <c:pt idx="0">
                  <c:v>59346</c:v>
                </c:pt>
                <c:pt idx="1">
                  <c:v>56462</c:v>
                </c:pt>
                <c:pt idx="2">
                  <c:v>55592</c:v>
                </c:pt>
                <c:pt idx="3">
                  <c:v>47750</c:v>
                </c:pt>
                <c:pt idx="4">
                  <c:v>45154</c:v>
                </c:pt>
                <c:pt idx="5">
                  <c:v>45106</c:v>
                </c:pt>
                <c:pt idx="6">
                  <c:v>44956</c:v>
                </c:pt>
                <c:pt idx="7">
                  <c:v>35394</c:v>
                </c:pt>
                <c:pt idx="8">
                  <c:v>27038</c:v>
                </c:pt>
                <c:pt idx="9">
                  <c:v>23407</c:v>
                </c:pt>
                <c:pt idx="10">
                  <c:v>22099</c:v>
                </c:pt>
                <c:pt idx="11">
                  <c:v>18154</c:v>
                </c:pt>
                <c:pt idx="12">
                  <c:v>11964</c:v>
                </c:pt>
                <c:pt idx="13">
                  <c:v>10325</c:v>
                </c:pt>
                <c:pt idx="14">
                  <c:v>8742</c:v>
                </c:pt>
                <c:pt idx="15">
                  <c:v>7207.2</c:v>
                </c:pt>
                <c:pt idx="16">
                  <c:v>6300</c:v>
                </c:pt>
                <c:pt idx="17">
                  <c:v>5560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F-4F8F-AE5F-847338221F83}"/>
            </c:ext>
          </c:extLst>
        </c:ser>
        <c:ser>
          <c:idx val="2"/>
          <c:order val="1"/>
          <c:tx>
            <c:strRef>
              <c:f>جزئیاتdata!$F$154</c:f>
              <c:strCache>
                <c:ptCount val="1"/>
                <c:pt idx="0">
                  <c:v> حجم قرارداد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جزئیاتdata!$D$155:$D$172</c:f>
              <c:strCache>
                <c:ptCount val="18"/>
                <c:pt idx="0">
                  <c:v>پلی پروپیلن نساجی </c:v>
                </c:pt>
                <c:pt idx="1">
                  <c:v>پلی اتیلن سنگین فیلم </c:v>
                </c:pt>
                <c:pt idx="2">
                  <c:v>پلی اتیلن سبک خطی </c:v>
                </c:pt>
                <c:pt idx="3">
                  <c:v>پلی اتیلن سنگین بادی </c:v>
                </c:pt>
                <c:pt idx="4">
                  <c:v>پلی اتیلن سنگین اکستروژن </c:v>
                </c:pt>
                <c:pt idx="5">
                  <c:v>پلی اتیلن سبک فیلم </c:v>
                </c:pt>
                <c:pt idx="6">
                  <c:v>پلی وینیل کلراید S65</c:v>
                </c:pt>
                <c:pt idx="7">
                  <c:v>پلی اتیلن سنگین تزریقی </c:v>
                </c:pt>
                <c:pt idx="8">
                  <c:v>پلی اتیلن ترفتالات نساجی </c:v>
                </c:pt>
                <c:pt idx="9">
                  <c:v>پلی اتیلن ترفتالات بطری </c:v>
                </c:pt>
                <c:pt idx="10">
                  <c:v>پلی پروپیلن شیمیایی</c:v>
                </c:pt>
                <c:pt idx="11">
                  <c:v>پلی استایرن انبساطی </c:v>
                </c:pt>
                <c:pt idx="12">
                  <c:v>پلی استایرن معمولی </c:v>
                </c:pt>
                <c:pt idx="13">
                  <c:v>پلی اتیلن سنگین دورانی </c:v>
                </c:pt>
                <c:pt idx="14">
                  <c:v>پلی پروپیلن فیلم </c:v>
                </c:pt>
                <c:pt idx="15">
                  <c:v>استایرن بوتادین رابر  </c:v>
                </c:pt>
                <c:pt idx="16">
                  <c:v>پلی بوتادین رابر </c:v>
                </c:pt>
                <c:pt idx="17">
                  <c:v>پلی استایرن مقاوم </c:v>
                </c:pt>
              </c:strCache>
            </c:strRef>
          </c:cat>
          <c:val>
            <c:numRef>
              <c:f>جزئیاتdata!$F$155:$F$172</c:f>
              <c:numCache>
                <c:formatCode>#,##0</c:formatCode>
                <c:ptCount val="18"/>
                <c:pt idx="0">
                  <c:v>59200.5</c:v>
                </c:pt>
                <c:pt idx="1">
                  <c:v>41398</c:v>
                </c:pt>
                <c:pt idx="2">
                  <c:v>52052</c:v>
                </c:pt>
                <c:pt idx="3">
                  <c:v>39126</c:v>
                </c:pt>
                <c:pt idx="4">
                  <c:v>39720</c:v>
                </c:pt>
                <c:pt idx="5">
                  <c:v>39134</c:v>
                </c:pt>
                <c:pt idx="6">
                  <c:v>44956</c:v>
                </c:pt>
                <c:pt idx="7">
                  <c:v>29456</c:v>
                </c:pt>
                <c:pt idx="8">
                  <c:v>24530</c:v>
                </c:pt>
                <c:pt idx="9">
                  <c:v>23407</c:v>
                </c:pt>
                <c:pt idx="10">
                  <c:v>21859</c:v>
                </c:pt>
                <c:pt idx="11">
                  <c:v>4736</c:v>
                </c:pt>
                <c:pt idx="12">
                  <c:v>6533.5</c:v>
                </c:pt>
                <c:pt idx="13">
                  <c:v>8059</c:v>
                </c:pt>
                <c:pt idx="14">
                  <c:v>7554</c:v>
                </c:pt>
                <c:pt idx="15">
                  <c:v>5155.92</c:v>
                </c:pt>
                <c:pt idx="16">
                  <c:v>3094.5600000000004</c:v>
                </c:pt>
                <c:pt idx="17">
                  <c:v>4559.5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0F-4F8F-AE5F-847338221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3"/>
        <c:axId val="352299640"/>
        <c:axId val="352300424"/>
      </c:barChart>
      <c:catAx>
        <c:axId val="352299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366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352300424"/>
        <c:crosses val="autoZero"/>
        <c:auto val="1"/>
        <c:lblAlgn val="ctr"/>
        <c:lblOffset val="0"/>
        <c:noMultiLvlLbl val="0"/>
      </c:catAx>
      <c:valAx>
        <c:axId val="35230042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52299640"/>
        <c:crosses val="autoZero"/>
        <c:crossBetween val="between"/>
        <c:majorUnit val="10000"/>
        <c:dispUnits>
          <c:builtInUnit val="thousands"/>
        </c:dispUnits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081997249320771"/>
          <c:y val="0.17230265504028067"/>
          <c:w val="0.17918002750679229"/>
          <c:h val="0.160308090967796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حجم </a:t>
            </a:r>
            <a:r>
              <a:rPr lang="fa-IR">
                <a:solidFill>
                  <a:schemeClr val="accent5"/>
                </a:solidFill>
              </a:rPr>
              <a:t>عرضه</a:t>
            </a:r>
            <a:r>
              <a:rPr lang="fa-IR"/>
              <a:t> (هزار تن)</a:t>
            </a:r>
            <a:endParaRPr lang="en-US"/>
          </a:p>
        </c:rich>
      </c:tx>
      <c:layout>
        <c:manualLayout>
          <c:xMode val="edge"/>
          <c:yMode val="edge"/>
          <c:x val="0.68954855643044621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8434290201913738E-2"/>
          <c:y val="0.16569444444444445"/>
          <c:w val="0.87999081364829401"/>
          <c:h val="0.603132473024205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جزئیاتdata!$A$9</c:f>
              <c:strCache>
                <c:ptCount val="1"/>
                <c:pt idx="0">
                  <c:v>پلیمری</c:v>
                </c:pt>
              </c:strCache>
            </c:strRef>
          </c:tx>
          <c:spPr>
            <a:solidFill>
              <a:srgbClr val="99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جزئیاتdata!$B$8:$D$8</c:f>
              <c:strCache>
                <c:ptCount val="3"/>
                <c:pt idx="0">
                  <c:v>اردیبهشت  1402</c:v>
                </c:pt>
                <c:pt idx="1">
                  <c:v>اردیبهشت  1403</c:v>
                </c:pt>
                <c:pt idx="2">
                  <c:v>اردیبهشت 1404</c:v>
                </c:pt>
              </c:strCache>
            </c:strRef>
          </c:cat>
          <c:val>
            <c:numRef>
              <c:f>جزئیاتdata!$B$9:$D$9</c:f>
              <c:numCache>
                <c:formatCode>#,##0</c:formatCode>
                <c:ptCount val="3"/>
                <c:pt idx="0">
                  <c:v>444.82859999999988</c:v>
                </c:pt>
                <c:pt idx="1">
                  <c:v>446.46949999999987</c:v>
                </c:pt>
                <c:pt idx="2">
                  <c:v>561.21204999999986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593-9FAA-EA494C406018}"/>
            </c:ext>
          </c:extLst>
        </c:ser>
        <c:ser>
          <c:idx val="1"/>
          <c:order val="1"/>
          <c:tx>
            <c:strRef>
              <c:f>جزئیاتdata!$A$10</c:f>
              <c:strCache>
                <c:ptCount val="1"/>
                <c:pt idx="0">
                  <c:v>شیمیایی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جزئیاتdata!$B$8:$D$8</c:f>
              <c:strCache>
                <c:ptCount val="3"/>
                <c:pt idx="0">
                  <c:v>اردیبهشت  1402</c:v>
                </c:pt>
                <c:pt idx="1">
                  <c:v>اردیبهشت  1403</c:v>
                </c:pt>
                <c:pt idx="2">
                  <c:v>اردیبهشت 1404</c:v>
                </c:pt>
              </c:strCache>
            </c:strRef>
          </c:cat>
          <c:val>
            <c:numRef>
              <c:f>جزئیاتdata!$B$10:$D$10</c:f>
              <c:numCache>
                <c:formatCode>#,##0</c:formatCode>
                <c:ptCount val="3"/>
                <c:pt idx="0">
                  <c:v>204.02960000000004</c:v>
                </c:pt>
                <c:pt idx="1">
                  <c:v>317.14519999999993</c:v>
                </c:pt>
                <c:pt idx="2">
                  <c:v>358.45208000000002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5-4593-9FAA-EA494C40601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6263104"/>
        <c:axId val="2033452416"/>
      </c:barChart>
      <c:catAx>
        <c:axId val="10626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452416"/>
        <c:crosses val="autoZero"/>
        <c:auto val="1"/>
        <c:lblAlgn val="ctr"/>
        <c:lblOffset val="100"/>
        <c:noMultiLvlLbl val="0"/>
      </c:catAx>
      <c:valAx>
        <c:axId val="20334524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626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/>
              <a:t>درصد رقابت محصولات</a:t>
            </a:r>
            <a:r>
              <a:rPr lang="fa-IR" baseline="0"/>
              <a:t> پلیمری</a:t>
            </a:r>
            <a:r>
              <a:rPr lang="fa-IR"/>
              <a:t> در معاملات بورس</a:t>
            </a:r>
            <a:endParaRPr lang="en-US"/>
          </a:p>
          <a:p>
            <a:pPr>
              <a:defRPr/>
            </a:pPr>
            <a:r>
              <a:rPr lang="fa-IR" sz="1100"/>
              <a:t>( فروردین 99)</a:t>
            </a:r>
            <a:endParaRPr lang="en-US" sz="1100"/>
          </a:p>
        </c:rich>
      </c:tx>
      <c:layout>
        <c:manualLayout>
          <c:xMode val="edge"/>
          <c:yMode val="edge"/>
          <c:x val="0.2627757713032662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5212224377749889E-2"/>
          <c:y val="0.19216572704691143"/>
          <c:w val="0.95832239720034995"/>
          <c:h val="0.440412456076268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جزئیاتdata!$F$267:$F$293</c:f>
              <c:numCache>
                <c:formatCode>General</c:formatCode>
                <c:ptCount val="27"/>
              </c:numCache>
            </c:num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1E3-4870-9547-DB2742CF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8760191"/>
        <c:axId val="891232463"/>
      </c:barChart>
      <c:catAx>
        <c:axId val="67876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891232463"/>
        <c:crosses val="autoZero"/>
        <c:auto val="0"/>
        <c:lblAlgn val="ctr"/>
        <c:lblOffset val="0"/>
        <c:noMultiLvlLbl val="0"/>
      </c:catAx>
      <c:valAx>
        <c:axId val="891232463"/>
        <c:scaling>
          <c:orientation val="minMax"/>
          <c:max val="150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678760191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  <a:cs typeface="B Nazanin" panose="000004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حجم معامله</a:t>
            </a:r>
            <a:r>
              <a:rPr lang="fa-IR" baseline="0"/>
              <a:t> (هزار تن)</a:t>
            </a:r>
            <a:endParaRPr lang="fa-IR"/>
          </a:p>
        </c:rich>
      </c:tx>
      <c:layout>
        <c:manualLayout>
          <c:xMode val="edge"/>
          <c:yMode val="edge"/>
          <c:x val="0.6914790026246717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جزئیاتdata!$J$8</c:f>
              <c:strCache>
                <c:ptCount val="1"/>
                <c:pt idx="0">
                  <c:v>پلیمری</c:v>
                </c:pt>
              </c:strCache>
            </c:strRef>
          </c:tx>
          <c:spPr>
            <a:solidFill>
              <a:srgbClr val="99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جزئیاتdata!$K$7:$M$7</c:f>
              <c:strCache>
                <c:ptCount val="3"/>
                <c:pt idx="0">
                  <c:v>اردیبهشت  1402</c:v>
                </c:pt>
                <c:pt idx="1">
                  <c:v>اردیبهشت  1403</c:v>
                </c:pt>
                <c:pt idx="2">
                  <c:v>اردیبهشت 1404</c:v>
                </c:pt>
              </c:strCache>
            </c:strRef>
          </c:cat>
          <c:val>
            <c:numRef>
              <c:f>جزئیاتdata!$K$8:$M$8</c:f>
              <c:numCache>
                <c:formatCode>#,##0</c:formatCode>
                <c:ptCount val="3"/>
                <c:pt idx="0">
                  <c:v>404.47746000000001</c:v>
                </c:pt>
                <c:pt idx="1">
                  <c:v>395.22027999999983</c:v>
                </c:pt>
                <c:pt idx="2">
                  <c:v>459.40616999999992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9-49C5-AD8F-5E566D60CA07}"/>
            </c:ext>
          </c:extLst>
        </c:ser>
        <c:ser>
          <c:idx val="1"/>
          <c:order val="1"/>
          <c:tx>
            <c:strRef>
              <c:f>جزئیاتdata!$J$9</c:f>
              <c:strCache>
                <c:ptCount val="1"/>
                <c:pt idx="0">
                  <c:v>شیمیایی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جزئیاتdata!$K$7:$M$7</c:f>
              <c:strCache>
                <c:ptCount val="3"/>
                <c:pt idx="0">
                  <c:v>اردیبهشت  1402</c:v>
                </c:pt>
                <c:pt idx="1">
                  <c:v>اردیبهشت  1403</c:v>
                </c:pt>
                <c:pt idx="2">
                  <c:v>اردیبهشت 1404</c:v>
                </c:pt>
              </c:strCache>
            </c:strRef>
          </c:cat>
          <c:val>
            <c:numRef>
              <c:f>جزئیاتdata!$K$9:$M$9</c:f>
              <c:numCache>
                <c:formatCode>#,##0</c:formatCode>
                <c:ptCount val="3"/>
                <c:pt idx="0">
                  <c:v>173.89360000000008</c:v>
                </c:pt>
                <c:pt idx="1">
                  <c:v>227.19079999999997</c:v>
                </c:pt>
                <c:pt idx="2">
                  <c:v>212.70212000000001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E9-49C5-AD8F-5E566D60CA0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634576"/>
        <c:axId val="1993700736"/>
      </c:barChart>
      <c:catAx>
        <c:axId val="10763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3700736"/>
        <c:crosses val="autoZero"/>
        <c:auto val="1"/>
        <c:lblAlgn val="ctr"/>
        <c:lblOffset val="100"/>
        <c:noMultiLvlLbl val="0"/>
      </c:catAx>
      <c:valAx>
        <c:axId val="199370073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763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b="1"/>
              <a:t>میانگین نرخ ارز (هزار ریال)</a:t>
            </a:r>
          </a:p>
        </c:rich>
      </c:tx>
      <c:layout>
        <c:manualLayout>
          <c:xMode val="edge"/>
          <c:yMode val="edge"/>
          <c:x val="0.6043989336721433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914260717410318E-2"/>
          <c:y val="0.15787037037037038"/>
          <c:w val="0.89019685039370078"/>
          <c:h val="0.728433945756780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جزئیاتdata!$L$25</c:f>
              <c:strCache>
                <c:ptCount val="1"/>
                <c:pt idx="0">
                  <c:v>نرخ ارز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جزئیاتdata!$M$28:$O$28</c:f>
              <c:strCache>
                <c:ptCount val="3"/>
                <c:pt idx="0">
                  <c:v>اردیبهشت  1402</c:v>
                </c:pt>
                <c:pt idx="1">
                  <c:v>اردیبهشت  1403</c:v>
                </c:pt>
                <c:pt idx="2">
                  <c:v>اردیبهشت 1404</c:v>
                </c:pt>
              </c:strCache>
            </c:strRef>
          </c:cat>
          <c:val>
            <c:numRef>
              <c:f>جزئیاتdata!$M$29:$O$29</c:f>
              <c:numCache>
                <c:formatCode>#,##0</c:formatCode>
                <c:ptCount val="3"/>
                <c:pt idx="0">
                  <c:v>285</c:v>
                </c:pt>
                <c:pt idx="1">
                  <c:v>413.80099999999999</c:v>
                </c:pt>
                <c:pt idx="2">
                  <c:v>694.995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A-458C-87CE-D7FA5CE0B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265104"/>
        <c:axId val="97682896"/>
      </c:barChart>
      <c:catAx>
        <c:axId val="10626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682896"/>
        <c:crosses val="autoZero"/>
        <c:auto val="1"/>
        <c:lblAlgn val="ctr"/>
        <c:lblOffset val="100"/>
        <c:noMultiLvlLbl val="0"/>
      </c:catAx>
      <c:valAx>
        <c:axId val="9768289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626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sz="1400" b="1">
                <a:effectLst/>
                <a:cs typeface="B Nazanin" panose="00000400000000000000" pitchFamily="2" charset="-78"/>
              </a:rPr>
              <a:t>مقایسه عرضه و معامله محصولات پلیمری-بخش اول  </a:t>
            </a:r>
            <a:endParaRPr lang="en-US" sz="1400">
              <a:effectLst/>
              <a:cs typeface="B Nazanin" panose="00000400000000000000" pitchFamily="2" charset="-78"/>
            </a:endParaRPr>
          </a:p>
        </c:rich>
      </c:tx>
      <c:layout>
        <c:manualLayout>
          <c:xMode val="edge"/>
          <c:yMode val="edge"/>
          <c:x val="0.32147955666506645"/>
          <c:y val="9.9201501676987724E-3"/>
        </c:manualLayout>
      </c:layout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279178392540509E-2"/>
          <c:y val="0.1332293893716143"/>
          <c:w val="0.94134733158355188"/>
          <c:h val="0.483384004362846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جزئیاتdata!$E$154</c:f>
              <c:strCache>
                <c:ptCount val="1"/>
                <c:pt idx="0">
                  <c:v> حجم عرضه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91440" tIns="0" rIns="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جزئیاتdata!$D$155:$D$172</c:f>
              <c:strCache>
                <c:ptCount val="18"/>
                <c:pt idx="0">
                  <c:v>پلی پروپیلن نساجی </c:v>
                </c:pt>
                <c:pt idx="1">
                  <c:v>پلی اتیلن سنگین فیلم </c:v>
                </c:pt>
                <c:pt idx="2">
                  <c:v>پلی اتیلن سبک خطی </c:v>
                </c:pt>
                <c:pt idx="3">
                  <c:v>پلی اتیلن سنگین بادی </c:v>
                </c:pt>
                <c:pt idx="4">
                  <c:v>پلی اتیلن سنگین اکستروژن </c:v>
                </c:pt>
                <c:pt idx="5">
                  <c:v>پلی اتیلن سبک فیلم </c:v>
                </c:pt>
                <c:pt idx="6">
                  <c:v>پلی وینیل کلراید S65</c:v>
                </c:pt>
                <c:pt idx="7">
                  <c:v>پلی اتیلن سنگین تزریقی </c:v>
                </c:pt>
                <c:pt idx="8">
                  <c:v>پلی اتیلن ترفتالات نساجی </c:v>
                </c:pt>
                <c:pt idx="9">
                  <c:v>پلی اتیلن ترفتالات بطری </c:v>
                </c:pt>
                <c:pt idx="10">
                  <c:v>پلی پروپیلن شیمیایی</c:v>
                </c:pt>
                <c:pt idx="11">
                  <c:v>پلی استایرن انبساطی </c:v>
                </c:pt>
                <c:pt idx="12">
                  <c:v>پلی استایرن معمولی </c:v>
                </c:pt>
                <c:pt idx="13">
                  <c:v>پلی اتیلن سنگین دورانی </c:v>
                </c:pt>
                <c:pt idx="14">
                  <c:v>پلی پروپیلن فیلم </c:v>
                </c:pt>
                <c:pt idx="15">
                  <c:v>استایرن بوتادین رابر  </c:v>
                </c:pt>
                <c:pt idx="16">
                  <c:v>پلی بوتادین رابر </c:v>
                </c:pt>
                <c:pt idx="17">
                  <c:v>پلی استایرن مقاوم </c:v>
                </c:pt>
              </c:strCache>
            </c:strRef>
          </c:cat>
          <c:val>
            <c:numRef>
              <c:f>جزئیاتdata!$E$155:$E$172</c:f>
              <c:numCache>
                <c:formatCode>#,##0</c:formatCode>
                <c:ptCount val="18"/>
                <c:pt idx="0">
                  <c:v>59346</c:v>
                </c:pt>
                <c:pt idx="1">
                  <c:v>56462</c:v>
                </c:pt>
                <c:pt idx="2">
                  <c:v>55592</c:v>
                </c:pt>
                <c:pt idx="3">
                  <c:v>47750</c:v>
                </c:pt>
                <c:pt idx="4">
                  <c:v>45154</c:v>
                </c:pt>
                <c:pt idx="5">
                  <c:v>45106</c:v>
                </c:pt>
                <c:pt idx="6">
                  <c:v>44956</c:v>
                </c:pt>
                <c:pt idx="7">
                  <c:v>35394</c:v>
                </c:pt>
                <c:pt idx="8">
                  <c:v>27038</c:v>
                </c:pt>
                <c:pt idx="9">
                  <c:v>23407</c:v>
                </c:pt>
                <c:pt idx="10">
                  <c:v>22099</c:v>
                </c:pt>
                <c:pt idx="11">
                  <c:v>18154</c:v>
                </c:pt>
                <c:pt idx="12">
                  <c:v>11964</c:v>
                </c:pt>
                <c:pt idx="13">
                  <c:v>10325</c:v>
                </c:pt>
                <c:pt idx="14">
                  <c:v>8742</c:v>
                </c:pt>
                <c:pt idx="15">
                  <c:v>7207.2</c:v>
                </c:pt>
                <c:pt idx="16">
                  <c:v>6300</c:v>
                </c:pt>
                <c:pt idx="17">
                  <c:v>5560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B-4F61-B9AF-CA210294445C}"/>
            </c:ext>
          </c:extLst>
        </c:ser>
        <c:ser>
          <c:idx val="2"/>
          <c:order val="1"/>
          <c:tx>
            <c:strRef>
              <c:f>جزئیاتdata!$F$154</c:f>
              <c:strCache>
                <c:ptCount val="1"/>
                <c:pt idx="0">
                  <c:v> حجم قرارداد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جزئیاتdata!$D$155:$D$172</c:f>
              <c:strCache>
                <c:ptCount val="18"/>
                <c:pt idx="0">
                  <c:v>پلی پروپیلن نساجی </c:v>
                </c:pt>
                <c:pt idx="1">
                  <c:v>پلی اتیلن سنگین فیلم </c:v>
                </c:pt>
                <c:pt idx="2">
                  <c:v>پلی اتیلن سبک خطی </c:v>
                </c:pt>
                <c:pt idx="3">
                  <c:v>پلی اتیلن سنگین بادی </c:v>
                </c:pt>
                <c:pt idx="4">
                  <c:v>پلی اتیلن سنگین اکستروژن </c:v>
                </c:pt>
                <c:pt idx="5">
                  <c:v>پلی اتیلن سبک فیلم </c:v>
                </c:pt>
                <c:pt idx="6">
                  <c:v>پلی وینیل کلراید S65</c:v>
                </c:pt>
                <c:pt idx="7">
                  <c:v>پلی اتیلن سنگین تزریقی </c:v>
                </c:pt>
                <c:pt idx="8">
                  <c:v>پلی اتیلن ترفتالات نساجی </c:v>
                </c:pt>
                <c:pt idx="9">
                  <c:v>پلی اتیلن ترفتالات بطری </c:v>
                </c:pt>
                <c:pt idx="10">
                  <c:v>پلی پروپیلن شیمیایی</c:v>
                </c:pt>
                <c:pt idx="11">
                  <c:v>پلی استایرن انبساطی </c:v>
                </c:pt>
                <c:pt idx="12">
                  <c:v>پلی استایرن معمولی </c:v>
                </c:pt>
                <c:pt idx="13">
                  <c:v>پلی اتیلن سنگین دورانی </c:v>
                </c:pt>
                <c:pt idx="14">
                  <c:v>پلی پروپیلن فیلم </c:v>
                </c:pt>
                <c:pt idx="15">
                  <c:v>استایرن بوتادین رابر  </c:v>
                </c:pt>
                <c:pt idx="16">
                  <c:v>پلی بوتادین رابر </c:v>
                </c:pt>
                <c:pt idx="17">
                  <c:v>پلی استایرن مقاوم </c:v>
                </c:pt>
              </c:strCache>
            </c:strRef>
          </c:cat>
          <c:val>
            <c:numRef>
              <c:f>جزئیاتdata!$F$155:$F$172</c:f>
              <c:numCache>
                <c:formatCode>#,##0</c:formatCode>
                <c:ptCount val="18"/>
                <c:pt idx="0">
                  <c:v>59200.5</c:v>
                </c:pt>
                <c:pt idx="1">
                  <c:v>41398</c:v>
                </c:pt>
                <c:pt idx="2">
                  <c:v>52052</c:v>
                </c:pt>
                <c:pt idx="3">
                  <c:v>39126</c:v>
                </c:pt>
                <c:pt idx="4">
                  <c:v>39720</c:v>
                </c:pt>
                <c:pt idx="5">
                  <c:v>39134</c:v>
                </c:pt>
                <c:pt idx="6">
                  <c:v>44956</c:v>
                </c:pt>
                <c:pt idx="7">
                  <c:v>29456</c:v>
                </c:pt>
                <c:pt idx="8">
                  <c:v>24530</c:v>
                </c:pt>
                <c:pt idx="9">
                  <c:v>23407</c:v>
                </c:pt>
                <c:pt idx="10">
                  <c:v>21859</c:v>
                </c:pt>
                <c:pt idx="11">
                  <c:v>4736</c:v>
                </c:pt>
                <c:pt idx="12">
                  <c:v>6533.5</c:v>
                </c:pt>
                <c:pt idx="13">
                  <c:v>8059</c:v>
                </c:pt>
                <c:pt idx="14">
                  <c:v>7554</c:v>
                </c:pt>
                <c:pt idx="15">
                  <c:v>5155.92</c:v>
                </c:pt>
                <c:pt idx="16">
                  <c:v>3094.5600000000004</c:v>
                </c:pt>
                <c:pt idx="17">
                  <c:v>4559.5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B-4F61-B9AF-CA2102944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3"/>
        <c:axId val="352299640"/>
        <c:axId val="352300424"/>
      </c:barChart>
      <c:catAx>
        <c:axId val="352299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366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352300424"/>
        <c:crosses val="autoZero"/>
        <c:auto val="1"/>
        <c:lblAlgn val="ctr"/>
        <c:lblOffset val="0"/>
        <c:noMultiLvlLbl val="0"/>
      </c:catAx>
      <c:valAx>
        <c:axId val="35230042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52299640"/>
        <c:crosses val="autoZero"/>
        <c:crossBetween val="between"/>
        <c:majorUnit val="10000"/>
        <c:dispUnits>
          <c:builtInUnit val="thousands"/>
        </c:dispUnits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081997249320771"/>
          <c:y val="0.17230265504028067"/>
          <c:w val="0.17918002750679229"/>
          <c:h val="0.160308090967796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817666573398932E-2"/>
          <c:y val="0.1273544735402021"/>
          <c:w val="0.94134733158355188"/>
          <c:h val="0.483384004362846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جزئیاتdata!$E$154</c:f>
              <c:strCache>
                <c:ptCount val="1"/>
                <c:pt idx="0">
                  <c:v> حجم عرضه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ln>
                      <a:noFill/>
                    </a:ln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جزئیاتdata!$D$173:$D$181</c:f>
              <c:strCache>
                <c:ptCount val="9"/>
                <c:pt idx="0">
                  <c:v>پلی پروپیلن پزشکی </c:v>
                </c:pt>
                <c:pt idx="1">
                  <c:v>پلی وینیل کلراید E6834</c:v>
                </c:pt>
                <c:pt idx="2">
                  <c:v>اکریلونیتریل بوتادین استایرن </c:v>
                </c:pt>
                <c:pt idx="3">
                  <c:v>نخ پلی استر </c:v>
                </c:pt>
                <c:pt idx="4">
                  <c:v>پلی اتیلن سبک تزریقی </c:v>
                </c:pt>
                <c:pt idx="5">
                  <c:v>پلی کربنات </c:v>
                </c:pt>
                <c:pt idx="6">
                  <c:v>LMP</c:v>
                </c:pt>
                <c:pt idx="7">
                  <c:v>اپوکسی رزین مایع </c:v>
                </c:pt>
                <c:pt idx="8">
                  <c:v>اپوکسی رزین جامد </c:v>
                </c:pt>
              </c:strCache>
            </c:strRef>
          </c:cat>
          <c:val>
            <c:numRef>
              <c:f>جزئیاتdata!$E$173:$E$181</c:f>
              <c:numCache>
                <c:formatCode>#,##0</c:formatCode>
                <c:ptCount val="9"/>
                <c:pt idx="0">
                  <c:v>4020</c:v>
                </c:pt>
                <c:pt idx="1">
                  <c:v>3718</c:v>
                </c:pt>
                <c:pt idx="2">
                  <c:v>3385</c:v>
                </c:pt>
                <c:pt idx="3">
                  <c:v>2836</c:v>
                </c:pt>
                <c:pt idx="4">
                  <c:v>1020</c:v>
                </c:pt>
                <c:pt idx="5">
                  <c:v>800</c:v>
                </c:pt>
                <c:pt idx="6">
                  <c:v>713</c:v>
                </c:pt>
                <c:pt idx="7">
                  <c:v>334.4</c:v>
                </c:pt>
                <c:pt idx="8">
                  <c:v>272.8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C-419F-9246-89DEF61489B0}"/>
            </c:ext>
          </c:extLst>
        </c:ser>
        <c:ser>
          <c:idx val="2"/>
          <c:order val="1"/>
          <c:tx>
            <c:strRef>
              <c:f>جزئیاتdata!$F$154</c:f>
              <c:strCache>
                <c:ptCount val="1"/>
                <c:pt idx="0">
                  <c:v> حجم قرارداد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ln>
                      <a:noFill/>
                    </a:ln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جزئیاتdata!$D$173:$D$181</c:f>
              <c:strCache>
                <c:ptCount val="9"/>
                <c:pt idx="0">
                  <c:v>پلی پروپیلن پزشکی </c:v>
                </c:pt>
                <c:pt idx="1">
                  <c:v>پلی وینیل کلراید E6834</c:v>
                </c:pt>
                <c:pt idx="2">
                  <c:v>اکریلونیتریل بوتادین استایرن </c:v>
                </c:pt>
                <c:pt idx="3">
                  <c:v>نخ پلی استر </c:v>
                </c:pt>
                <c:pt idx="4">
                  <c:v>پلی اتیلن سبک تزریقی </c:v>
                </c:pt>
                <c:pt idx="5">
                  <c:v>پلی کربنات </c:v>
                </c:pt>
                <c:pt idx="6">
                  <c:v>LMP</c:v>
                </c:pt>
                <c:pt idx="7">
                  <c:v>اپوکسی رزین مایع </c:v>
                </c:pt>
                <c:pt idx="8">
                  <c:v>اپوکسی رزین جامد </c:v>
                </c:pt>
              </c:strCache>
            </c:strRef>
          </c:cat>
          <c:val>
            <c:numRef>
              <c:f>جزئیاتdata!$F$173:$F$181</c:f>
              <c:numCache>
                <c:formatCode>#,##0</c:formatCode>
                <c:ptCount val="9"/>
                <c:pt idx="0">
                  <c:v>1490</c:v>
                </c:pt>
                <c:pt idx="1">
                  <c:v>2134</c:v>
                </c:pt>
                <c:pt idx="2">
                  <c:v>3130</c:v>
                </c:pt>
                <c:pt idx="3">
                  <c:v>216</c:v>
                </c:pt>
                <c:pt idx="4">
                  <c:v>778</c:v>
                </c:pt>
                <c:pt idx="5">
                  <c:v>685</c:v>
                </c:pt>
                <c:pt idx="6">
                  <c:v>713</c:v>
                </c:pt>
                <c:pt idx="7">
                  <c:v>272.8</c:v>
                </c:pt>
                <c:pt idx="8">
                  <c:v>224.4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C-419F-9246-89DEF6148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3"/>
        <c:axId val="352299640"/>
        <c:axId val="352300424"/>
      </c:barChart>
      <c:catAx>
        <c:axId val="352299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3660000" spcFirstLastPara="1" vertOverflow="ellipsis" wrap="square" anchor="ctr" anchorCtr="1"/>
          <a:lstStyle/>
          <a:p>
            <a:pPr>
              <a:defRPr sz="1000" b="1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300424"/>
        <c:crosses val="autoZero"/>
        <c:auto val="1"/>
        <c:lblAlgn val="ctr"/>
        <c:lblOffset val="0"/>
        <c:noMultiLvlLbl val="0"/>
      </c:catAx>
      <c:valAx>
        <c:axId val="352300424"/>
        <c:scaling>
          <c:orientation val="minMax"/>
          <c:max val="41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352299640"/>
        <c:crosses val="autoZero"/>
        <c:crossBetween val="between"/>
        <c:majorUnit val="10000"/>
        <c:dispUnits>
          <c:builtInUnit val="thousands"/>
        </c:dispUnits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41986138289362"/>
          <c:y val="0.19328610445465294"/>
          <c:w val="0.25358013861710632"/>
          <c:h val="0.14505402941287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b="1">
          <a:ln>
            <a:noFill/>
          </a:ln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rPr>
              <a:t>میانگین </a:t>
            </a:r>
            <a:r>
              <a:rPr lang="fa-IR" sz="14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B Nazanin" panose="00000400000000000000" pitchFamily="2" charset="-78"/>
              </a:rPr>
              <a:t>قیمت پایانی معاملات </a:t>
            </a:r>
            <a:r>
              <a:rPr lang="fa-IR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rPr>
              <a:t>محصولات پتروشیمی (هزار ریال /کیلوگرم)</a:t>
            </a:r>
          </a:p>
        </c:rich>
      </c:tx>
      <c:layout>
        <c:manualLayout>
          <c:xMode val="edge"/>
          <c:yMode val="edge"/>
          <c:x val="0.21285984815805925"/>
          <c:y val="1.8138464341645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جزئیاتdata!$M$59:$O$59</c:f>
              <c:strCache>
                <c:ptCount val="3"/>
                <c:pt idx="0">
                  <c:v>اردیبهشت  1402</c:v>
                </c:pt>
                <c:pt idx="1">
                  <c:v>اردیبهشت  1403</c:v>
                </c:pt>
                <c:pt idx="2">
                  <c:v>اردیبهشت 1404</c:v>
                </c:pt>
              </c:strCache>
            </c:strRef>
          </c:cat>
          <c:val>
            <c:numRef>
              <c:f>جزئیاتdata!$M$60:$O$60</c:f>
              <c:numCache>
                <c:formatCode>#,##0</c:formatCode>
                <c:ptCount val="3"/>
                <c:pt idx="0">
                  <c:v>328.26257008474795</c:v>
                </c:pt>
                <c:pt idx="1">
                  <c:v>364.11889377166943</c:v>
                </c:pt>
                <c:pt idx="2">
                  <c:v>571.52199246121472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7-4106-9A2C-BF9AB1CB08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7216576"/>
        <c:axId val="387047376"/>
      </c:barChart>
      <c:catAx>
        <c:axId val="51721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047376"/>
        <c:crosses val="autoZero"/>
        <c:auto val="1"/>
        <c:lblAlgn val="ctr"/>
        <c:lblOffset val="100"/>
        <c:noMultiLvlLbl val="0"/>
      </c:catAx>
      <c:valAx>
        <c:axId val="387047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1721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fa-IR" sz="1600" b="1">
                <a:cs typeface="B Nazanin" panose="00000400000000000000" pitchFamily="2" charset="-78"/>
              </a:rPr>
              <a:t>مقایسه عرضه و معامله محصولات شیمیایی - بخش دوم</a:t>
            </a:r>
            <a:endParaRPr lang="en-US" sz="1600" b="1">
              <a:cs typeface="B Nazanin" panose="00000400000000000000" pitchFamily="2" charset="-78"/>
            </a:endParaRPr>
          </a:p>
        </c:rich>
      </c:tx>
      <c:overlay val="0"/>
      <c:spPr>
        <a:solidFill>
          <a:srgbClr val="CC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6924211446440418E-2"/>
          <c:y val="0.1617176194710874"/>
          <c:w val="0.90366247053544413"/>
          <c:h val="0.549573955546947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جزئیاتdata!$E$119</c:f>
              <c:strCache>
                <c:ptCount val="1"/>
                <c:pt idx="0">
                  <c:v> عرضه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جزئیاتdata!$D$120:$D$139</c:f>
              <c:strCache>
                <c:ptCount val="20"/>
                <c:pt idx="0">
                  <c:v>متیلن دی فنیل دی ایزوسیانات </c:v>
                </c:pt>
                <c:pt idx="1">
                  <c:v>گاز مایع صنعتی</c:v>
                </c:pt>
                <c:pt idx="2">
                  <c:v>ارتوزایلن</c:v>
                </c:pt>
                <c:pt idx="3">
                  <c:v>تری اتیلن گلایکول</c:v>
                </c:pt>
                <c:pt idx="4">
                  <c:v>متیلن دی فنیل دی ایزوسیانات خالص</c:v>
                </c:pt>
                <c:pt idx="5">
                  <c:v>تری اتانول آمین</c:v>
                </c:pt>
                <c:pt idx="6">
                  <c:v>نرمال بوتانول</c:v>
                </c:pt>
                <c:pt idx="7">
                  <c:v>3و1 بوتادین</c:v>
                </c:pt>
                <c:pt idx="8">
                  <c:v>دی اتانول آمین</c:v>
                </c:pt>
                <c:pt idx="9">
                  <c:v>منو اتانول آمین</c:v>
                </c:pt>
                <c:pt idx="10">
                  <c:v>نیتروژن مایع</c:v>
                </c:pt>
                <c:pt idx="11">
                  <c:v>کود مایع ازته</c:v>
                </c:pt>
                <c:pt idx="12">
                  <c:v>هگزان</c:v>
                </c:pt>
                <c:pt idx="13">
                  <c:v>الکیل بنزن سنگین</c:v>
                </c:pt>
                <c:pt idx="14">
                  <c:v>سوخت کوره سبک</c:v>
                </c:pt>
                <c:pt idx="15">
                  <c:v>پارازایلین</c:v>
                </c:pt>
                <c:pt idx="16">
                  <c:v>پنتان</c:v>
                </c:pt>
                <c:pt idx="17">
                  <c:v>نرمال پنتان</c:v>
                </c:pt>
                <c:pt idx="18">
                  <c:v>برش سی 7 سی 9</c:v>
                </c:pt>
                <c:pt idx="19">
                  <c:v>گاز پروپان صنعتی</c:v>
                </c:pt>
              </c:strCache>
            </c:strRef>
          </c:cat>
          <c:val>
            <c:numRef>
              <c:f>جزئیاتdata!$E$120:$E$139</c:f>
              <c:numCache>
                <c:formatCode>#,##0</c:formatCode>
                <c:ptCount val="20"/>
                <c:pt idx="0">
                  <c:v>1896</c:v>
                </c:pt>
                <c:pt idx="1">
                  <c:v>1500</c:v>
                </c:pt>
                <c:pt idx="2">
                  <c:v>1320</c:v>
                </c:pt>
                <c:pt idx="3">
                  <c:v>806.88</c:v>
                </c:pt>
                <c:pt idx="4">
                  <c:v>792</c:v>
                </c:pt>
                <c:pt idx="5">
                  <c:v>785</c:v>
                </c:pt>
                <c:pt idx="6">
                  <c:v>720</c:v>
                </c:pt>
                <c:pt idx="7">
                  <c:v>650</c:v>
                </c:pt>
                <c:pt idx="8">
                  <c:v>642.4</c:v>
                </c:pt>
                <c:pt idx="9">
                  <c:v>560</c:v>
                </c:pt>
                <c:pt idx="10">
                  <c:v>554</c:v>
                </c:pt>
                <c:pt idx="11" formatCode="General">
                  <c:v>450</c:v>
                </c:pt>
                <c:pt idx="12" formatCode="General">
                  <c:v>400</c:v>
                </c:pt>
                <c:pt idx="13" formatCode="General">
                  <c:v>300</c:v>
                </c:pt>
                <c:pt idx="14" formatCode="General">
                  <c:v>225</c:v>
                </c:pt>
                <c:pt idx="15" formatCode="General">
                  <c:v>180</c:v>
                </c:pt>
                <c:pt idx="16" formatCode="General">
                  <c:v>180</c:v>
                </c:pt>
                <c:pt idx="17" formatCode="General">
                  <c:v>180</c:v>
                </c:pt>
                <c:pt idx="18" formatCode="General">
                  <c:v>150</c:v>
                </c:pt>
                <c:pt idx="19" formatCode="General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D-42A2-8CBD-BBE4990784FA}"/>
            </c:ext>
          </c:extLst>
        </c:ser>
        <c:ser>
          <c:idx val="1"/>
          <c:order val="1"/>
          <c:tx>
            <c:strRef>
              <c:f>جزئیاتdata!$F$119</c:f>
              <c:strCache>
                <c:ptCount val="1"/>
                <c:pt idx="0">
                  <c:v> معامله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8"/>
              <c:layout>
                <c:manualLayout>
                  <c:x val="1.23450813793587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B5-4AE7-84A2-E3749B3E1AA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جزئیاتdata!$D$120:$D$139</c:f>
              <c:strCache>
                <c:ptCount val="20"/>
                <c:pt idx="0">
                  <c:v>متیلن دی فنیل دی ایزوسیانات </c:v>
                </c:pt>
                <c:pt idx="1">
                  <c:v>گاز مایع صنعتی</c:v>
                </c:pt>
                <c:pt idx="2">
                  <c:v>ارتوزایلن</c:v>
                </c:pt>
                <c:pt idx="3">
                  <c:v>تری اتیلن گلایکول</c:v>
                </c:pt>
                <c:pt idx="4">
                  <c:v>متیلن دی فنیل دی ایزوسیانات خالص</c:v>
                </c:pt>
                <c:pt idx="5">
                  <c:v>تری اتانول آمین</c:v>
                </c:pt>
                <c:pt idx="6">
                  <c:v>نرمال بوتانول</c:v>
                </c:pt>
                <c:pt idx="7">
                  <c:v>3و1 بوتادین</c:v>
                </c:pt>
                <c:pt idx="8">
                  <c:v>دی اتانول آمین</c:v>
                </c:pt>
                <c:pt idx="9">
                  <c:v>منو اتانول آمین</c:v>
                </c:pt>
                <c:pt idx="10">
                  <c:v>نیتروژن مایع</c:v>
                </c:pt>
                <c:pt idx="11">
                  <c:v>کود مایع ازته</c:v>
                </c:pt>
                <c:pt idx="12">
                  <c:v>هگزان</c:v>
                </c:pt>
                <c:pt idx="13">
                  <c:v>الکیل بنزن سنگین</c:v>
                </c:pt>
                <c:pt idx="14">
                  <c:v>سوخت کوره سبک</c:v>
                </c:pt>
                <c:pt idx="15">
                  <c:v>پارازایلین</c:v>
                </c:pt>
                <c:pt idx="16">
                  <c:v>پنتان</c:v>
                </c:pt>
                <c:pt idx="17">
                  <c:v>نرمال پنتان</c:v>
                </c:pt>
                <c:pt idx="18">
                  <c:v>برش سی 7 سی 9</c:v>
                </c:pt>
                <c:pt idx="19">
                  <c:v>گاز پروپان صنعتی</c:v>
                </c:pt>
              </c:strCache>
            </c:strRef>
          </c:cat>
          <c:val>
            <c:numRef>
              <c:f>جزئیاتdata!$F$120:$F$139</c:f>
              <c:numCache>
                <c:formatCode>#,##0</c:formatCode>
                <c:ptCount val="20"/>
                <c:pt idx="0">
                  <c:v>1604</c:v>
                </c:pt>
                <c:pt idx="1">
                  <c:v>720</c:v>
                </c:pt>
                <c:pt idx="2">
                  <c:v>1320</c:v>
                </c:pt>
                <c:pt idx="3">
                  <c:v>98.92</c:v>
                </c:pt>
                <c:pt idx="4">
                  <c:v>792</c:v>
                </c:pt>
                <c:pt idx="5">
                  <c:v>785</c:v>
                </c:pt>
                <c:pt idx="6">
                  <c:v>720</c:v>
                </c:pt>
                <c:pt idx="7">
                  <c:v>650</c:v>
                </c:pt>
                <c:pt idx="8">
                  <c:v>642.40000000000009</c:v>
                </c:pt>
                <c:pt idx="9">
                  <c:v>560</c:v>
                </c:pt>
                <c:pt idx="10">
                  <c:v>304</c:v>
                </c:pt>
                <c:pt idx="11" formatCode="General">
                  <c:v>405</c:v>
                </c:pt>
                <c:pt idx="12" formatCode="General">
                  <c:v>0</c:v>
                </c:pt>
                <c:pt idx="13" formatCode="General">
                  <c:v>300</c:v>
                </c:pt>
                <c:pt idx="14" formatCode="General">
                  <c:v>225</c:v>
                </c:pt>
                <c:pt idx="15" formatCode="General">
                  <c:v>180</c:v>
                </c:pt>
                <c:pt idx="16" formatCode="General">
                  <c:v>80</c:v>
                </c:pt>
                <c:pt idx="17" formatCode="General">
                  <c:v>0</c:v>
                </c:pt>
                <c:pt idx="18" formatCode="General">
                  <c:v>150</c:v>
                </c:pt>
                <c:pt idx="1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1D-42A2-8CBD-BBE4990784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1159873103"/>
        <c:axId val="1119790111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جزئیاتdata!$D$120:$D$139</c15:sqref>
                        </c15:formulaRef>
                      </c:ext>
                    </c:extLst>
                    <c:strCache>
                      <c:ptCount val="20"/>
                      <c:pt idx="0">
                        <c:v>متیلن دی فنیل دی ایزوسیانات </c:v>
                      </c:pt>
                      <c:pt idx="1">
                        <c:v>گاز مایع صنعتی</c:v>
                      </c:pt>
                      <c:pt idx="2">
                        <c:v>ارتوزایلن</c:v>
                      </c:pt>
                      <c:pt idx="3">
                        <c:v>تری اتیلن گلایکول</c:v>
                      </c:pt>
                      <c:pt idx="4">
                        <c:v>متیلن دی فنیل دی ایزوسیانات خالص</c:v>
                      </c:pt>
                      <c:pt idx="5">
                        <c:v>تری اتانول آمین</c:v>
                      </c:pt>
                      <c:pt idx="6">
                        <c:v>نرمال بوتانول</c:v>
                      </c:pt>
                      <c:pt idx="7">
                        <c:v>3و1 بوتادین</c:v>
                      </c:pt>
                      <c:pt idx="8">
                        <c:v>دی اتانول آمین</c:v>
                      </c:pt>
                      <c:pt idx="9">
                        <c:v>منو اتانول آمین</c:v>
                      </c:pt>
                      <c:pt idx="10">
                        <c:v>نیتروژن مایع</c:v>
                      </c:pt>
                      <c:pt idx="11">
                        <c:v>کود مایع ازته</c:v>
                      </c:pt>
                      <c:pt idx="12">
                        <c:v>هگزان</c:v>
                      </c:pt>
                      <c:pt idx="13">
                        <c:v>الکیل بنزن سنگین</c:v>
                      </c:pt>
                      <c:pt idx="14">
                        <c:v>سوخت کوره سبک</c:v>
                      </c:pt>
                      <c:pt idx="15">
                        <c:v>پارازایلین</c:v>
                      </c:pt>
                      <c:pt idx="16">
                        <c:v>پنتان</c:v>
                      </c:pt>
                      <c:pt idx="17">
                        <c:v>نرمال پنتان</c:v>
                      </c:pt>
                      <c:pt idx="18">
                        <c:v>برش سی 7 سی 9</c:v>
                      </c:pt>
                      <c:pt idx="19">
                        <c:v>گاز پروپان صنعتی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جزئیاتdata!$B$111:$B$135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3400</c:v>
                      </c:pt>
                      <c:pt idx="1">
                        <c:v>3344</c:v>
                      </c:pt>
                      <c:pt idx="2">
                        <c:v>2750</c:v>
                      </c:pt>
                      <c:pt idx="3">
                        <c:v>2650</c:v>
                      </c:pt>
                      <c:pt idx="4">
                        <c:v>2570</c:v>
                      </c:pt>
                      <c:pt idx="5">
                        <c:v>2120</c:v>
                      </c:pt>
                      <c:pt idx="6">
                        <c:v>2000</c:v>
                      </c:pt>
                      <c:pt idx="7">
                        <c:v>1900</c:v>
                      </c:pt>
                      <c:pt idx="8">
                        <c:v>1896</c:v>
                      </c:pt>
                      <c:pt idx="9">
                        <c:v>1500</c:v>
                      </c:pt>
                      <c:pt idx="10">
                        <c:v>1320</c:v>
                      </c:pt>
                      <c:pt idx="11">
                        <c:v>806.88</c:v>
                      </c:pt>
                      <c:pt idx="12">
                        <c:v>792</c:v>
                      </c:pt>
                      <c:pt idx="13">
                        <c:v>785</c:v>
                      </c:pt>
                      <c:pt idx="14">
                        <c:v>720</c:v>
                      </c:pt>
                      <c:pt idx="15">
                        <c:v>650</c:v>
                      </c:pt>
                      <c:pt idx="16">
                        <c:v>642.4</c:v>
                      </c:pt>
                      <c:pt idx="17">
                        <c:v>560</c:v>
                      </c:pt>
                      <c:pt idx="18">
                        <c:v>554</c:v>
                      </c:pt>
                      <c:pt idx="19">
                        <c:v>450</c:v>
                      </c:pt>
                      <c:pt idx="20">
                        <c:v>400</c:v>
                      </c:pt>
                      <c:pt idx="21">
                        <c:v>300</c:v>
                      </c:pt>
                      <c:pt idx="22">
                        <c:v>225</c:v>
                      </c:pt>
                      <c:pt idx="23">
                        <c:v>180</c:v>
                      </c:pt>
                      <c:pt idx="24">
                        <c:v>180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F5E-4860-AF3A-106750B7323B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جزئیاتdata!$D$120:$D$139</c15:sqref>
                        </c15:formulaRef>
                      </c:ext>
                    </c:extLst>
                    <c:strCache>
                      <c:ptCount val="20"/>
                      <c:pt idx="0">
                        <c:v>متیلن دی فنیل دی ایزوسیانات </c:v>
                      </c:pt>
                      <c:pt idx="1">
                        <c:v>گاز مایع صنعتی</c:v>
                      </c:pt>
                      <c:pt idx="2">
                        <c:v>ارتوزایلن</c:v>
                      </c:pt>
                      <c:pt idx="3">
                        <c:v>تری اتیلن گلایکول</c:v>
                      </c:pt>
                      <c:pt idx="4">
                        <c:v>متیلن دی فنیل دی ایزوسیانات خالص</c:v>
                      </c:pt>
                      <c:pt idx="5">
                        <c:v>تری اتانول آمین</c:v>
                      </c:pt>
                      <c:pt idx="6">
                        <c:v>نرمال بوتانول</c:v>
                      </c:pt>
                      <c:pt idx="7">
                        <c:v>3و1 بوتادین</c:v>
                      </c:pt>
                      <c:pt idx="8">
                        <c:v>دی اتانول آمین</c:v>
                      </c:pt>
                      <c:pt idx="9">
                        <c:v>منو اتانول آمین</c:v>
                      </c:pt>
                      <c:pt idx="10">
                        <c:v>نیتروژن مایع</c:v>
                      </c:pt>
                      <c:pt idx="11">
                        <c:v>کود مایع ازته</c:v>
                      </c:pt>
                      <c:pt idx="12">
                        <c:v>هگزان</c:v>
                      </c:pt>
                      <c:pt idx="13">
                        <c:v>الکیل بنزن سنگین</c:v>
                      </c:pt>
                      <c:pt idx="14">
                        <c:v>سوخت کوره سبک</c:v>
                      </c:pt>
                      <c:pt idx="15">
                        <c:v>پارازایلین</c:v>
                      </c:pt>
                      <c:pt idx="16">
                        <c:v>پنتان</c:v>
                      </c:pt>
                      <c:pt idx="17">
                        <c:v>نرمال پنتان</c:v>
                      </c:pt>
                      <c:pt idx="18">
                        <c:v>برش سی 7 سی 9</c:v>
                      </c:pt>
                      <c:pt idx="19">
                        <c:v>گاز پروپان صنعتی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جزئیاتdata!$C$111:$C$135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3400</c:v>
                      </c:pt>
                      <c:pt idx="1">
                        <c:v>3080</c:v>
                      </c:pt>
                      <c:pt idx="2">
                        <c:v>2200</c:v>
                      </c:pt>
                      <c:pt idx="3">
                        <c:v>2230</c:v>
                      </c:pt>
                      <c:pt idx="4">
                        <c:v>2570</c:v>
                      </c:pt>
                      <c:pt idx="5">
                        <c:v>2120</c:v>
                      </c:pt>
                      <c:pt idx="6">
                        <c:v>60</c:v>
                      </c:pt>
                      <c:pt idx="7">
                        <c:v>1900</c:v>
                      </c:pt>
                      <c:pt idx="8">
                        <c:v>1604</c:v>
                      </c:pt>
                      <c:pt idx="9">
                        <c:v>720</c:v>
                      </c:pt>
                      <c:pt idx="10">
                        <c:v>1320</c:v>
                      </c:pt>
                      <c:pt idx="11">
                        <c:v>98.92</c:v>
                      </c:pt>
                      <c:pt idx="12">
                        <c:v>792</c:v>
                      </c:pt>
                      <c:pt idx="13">
                        <c:v>785</c:v>
                      </c:pt>
                      <c:pt idx="14">
                        <c:v>720</c:v>
                      </c:pt>
                      <c:pt idx="15">
                        <c:v>650</c:v>
                      </c:pt>
                      <c:pt idx="16">
                        <c:v>642.40000000000009</c:v>
                      </c:pt>
                      <c:pt idx="17">
                        <c:v>560</c:v>
                      </c:pt>
                      <c:pt idx="18">
                        <c:v>304</c:v>
                      </c:pt>
                      <c:pt idx="19">
                        <c:v>405</c:v>
                      </c:pt>
                      <c:pt idx="20">
                        <c:v>0</c:v>
                      </c:pt>
                      <c:pt idx="21">
                        <c:v>300</c:v>
                      </c:pt>
                      <c:pt idx="22">
                        <c:v>225</c:v>
                      </c:pt>
                      <c:pt idx="23">
                        <c:v>180</c:v>
                      </c:pt>
                      <c:pt idx="24">
                        <c:v>80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F5E-4860-AF3A-106750B7323B}"/>
                  </c:ext>
                </c:extLst>
              </c15:ser>
            </c15:filteredBarSeries>
          </c:ext>
        </c:extLst>
      </c:barChart>
      <c:catAx>
        <c:axId val="1159873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790111"/>
        <c:crosses val="autoZero"/>
        <c:auto val="1"/>
        <c:lblAlgn val="ctr"/>
        <c:lblOffset val="100"/>
        <c:noMultiLvlLbl val="0"/>
      </c:catAx>
      <c:valAx>
        <c:axId val="1119790111"/>
        <c:scaling>
          <c:orientation val="minMax"/>
          <c:max val="1900"/>
          <c:min val="0"/>
        </c:scaling>
        <c:delete val="1"/>
        <c:axPos val="l"/>
        <c:numFmt formatCode="#,##0.0" sourceLinked="0"/>
        <c:majorTickMark val="out"/>
        <c:minorTickMark val="none"/>
        <c:tickLblPos val="nextTo"/>
        <c:crossAx val="1159873103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456262956575845"/>
          <c:y val="0.14752333939252965"/>
          <c:w val="8.4268905776443429E-2"/>
          <c:h val="0.277226611234140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مقایسه عرضه و معامله محصولات شیمیایی - بخش اول</a:t>
            </a:r>
            <a:endParaRPr lang="en-US"/>
          </a:p>
        </c:rich>
      </c:tx>
      <c:layout>
        <c:manualLayout>
          <c:xMode val="edge"/>
          <c:yMode val="edge"/>
          <c:x val="0.34512325223271073"/>
          <c:y val="1.3432925950071476E-4"/>
        </c:manualLayout>
      </c:layout>
      <c:overlay val="0"/>
      <c:spPr>
        <a:solidFill>
          <a:srgbClr val="CC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574069011232042E-2"/>
          <c:y val="0.1746314204874565"/>
          <c:w val="0.94389807129964609"/>
          <c:h val="0.569817198259246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جزئیاتdata!$E$93</c:f>
              <c:strCache>
                <c:ptCount val="1"/>
                <c:pt idx="0">
                  <c:v> عرضه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glow rad="76200">
                <a:schemeClr val="accent1">
                  <a:alpha val="40000"/>
                </a:schemeClr>
              </a:glow>
              <a:outerShdw blurRad="50800" dist="50800" dir="5400000" algn="ctr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CC363A7-4476-47E5-BB7C-441639F89756}" type="VALUE">
                      <a:rPr lang="en-US" baseline="0">
                        <a:solidFill>
                          <a:schemeClr val="tx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11D-44B9-9911-1FB2C51B6AD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جزئیاتdata!$D$94:$D$118</c:f>
              <c:strCache>
                <c:ptCount val="25"/>
                <c:pt idx="0">
                  <c:v>سود کاستیک</c:v>
                </c:pt>
                <c:pt idx="1">
                  <c:v>متانول</c:v>
                </c:pt>
                <c:pt idx="2">
                  <c:v>بنزین</c:v>
                </c:pt>
                <c:pt idx="3">
                  <c:v>اوره </c:v>
                </c:pt>
                <c:pt idx="4">
                  <c:v>استایرن منومر</c:v>
                </c:pt>
                <c:pt idx="5">
                  <c:v>منو اتیلن گلایکول</c:v>
                </c:pt>
                <c:pt idx="6">
                  <c:v>MTBE</c:v>
                </c:pt>
                <c:pt idx="7">
                  <c:v>الکیل بنزن خطی</c:v>
                </c:pt>
                <c:pt idx="8">
                  <c:v>برش سنگین</c:v>
                </c:pt>
                <c:pt idx="9">
                  <c:v>رافینت</c:v>
                </c:pt>
                <c:pt idx="10">
                  <c:v>دی اتیل هگزانول</c:v>
                </c:pt>
                <c:pt idx="11">
                  <c:v>بنزن</c:v>
                </c:pt>
                <c:pt idx="12">
                  <c:v>اسید استیک</c:v>
                </c:pt>
                <c:pt idx="13">
                  <c:v>دی اتیلن گلایکول</c:v>
                </c:pt>
                <c:pt idx="14">
                  <c:v>آمونیاک (مایع)</c:v>
                </c:pt>
                <c:pt idx="15">
                  <c:v>حلال 502</c:v>
                </c:pt>
                <c:pt idx="16">
                  <c:v>انیدرید فتالیک</c:v>
                </c:pt>
                <c:pt idx="17">
                  <c:v>زایلین مخلوط</c:v>
                </c:pt>
                <c:pt idx="18">
                  <c:v>منومر وینیل استات</c:v>
                </c:pt>
                <c:pt idx="19">
                  <c:v>پنتان پلاس</c:v>
                </c:pt>
                <c:pt idx="20">
                  <c:v>کریستال ملامین</c:v>
                </c:pt>
                <c:pt idx="21">
                  <c:v>اسید نیتریک</c:v>
                </c:pt>
                <c:pt idx="22">
                  <c:v>تولوئن دی ایزو سیانات (TDI)</c:v>
                </c:pt>
                <c:pt idx="23">
                  <c:v>هیدروکربن سبک</c:v>
                </c:pt>
                <c:pt idx="24">
                  <c:v>آروماتیک سنگین</c:v>
                </c:pt>
              </c:strCache>
            </c:strRef>
          </c:cat>
          <c:val>
            <c:numRef>
              <c:f>جزئیاتdata!$E$94:$E$118</c:f>
              <c:numCache>
                <c:formatCode>#,##0</c:formatCode>
                <c:ptCount val="25"/>
                <c:pt idx="0">
                  <c:v>100000</c:v>
                </c:pt>
                <c:pt idx="1">
                  <c:v>44750</c:v>
                </c:pt>
                <c:pt idx="2">
                  <c:v>28000</c:v>
                </c:pt>
                <c:pt idx="3">
                  <c:v>24870</c:v>
                </c:pt>
                <c:pt idx="4">
                  <c:v>19032</c:v>
                </c:pt>
                <c:pt idx="5">
                  <c:v>18730</c:v>
                </c:pt>
                <c:pt idx="6">
                  <c:v>17060</c:v>
                </c:pt>
                <c:pt idx="7">
                  <c:v>10900</c:v>
                </c:pt>
                <c:pt idx="8">
                  <c:v>10836</c:v>
                </c:pt>
                <c:pt idx="9">
                  <c:v>10000</c:v>
                </c:pt>
                <c:pt idx="10">
                  <c:v>8096.8</c:v>
                </c:pt>
                <c:pt idx="11">
                  <c:v>6900</c:v>
                </c:pt>
                <c:pt idx="12">
                  <c:v>6648</c:v>
                </c:pt>
                <c:pt idx="13">
                  <c:v>5575</c:v>
                </c:pt>
                <c:pt idx="14">
                  <c:v>4980</c:v>
                </c:pt>
                <c:pt idx="15">
                  <c:v>4500</c:v>
                </c:pt>
                <c:pt idx="16">
                  <c:v>4449</c:v>
                </c:pt>
                <c:pt idx="17">
                  <c:v>3400</c:v>
                </c:pt>
                <c:pt idx="18">
                  <c:v>3344</c:v>
                </c:pt>
                <c:pt idx="19">
                  <c:v>2750</c:v>
                </c:pt>
                <c:pt idx="20">
                  <c:v>2650</c:v>
                </c:pt>
                <c:pt idx="21">
                  <c:v>2570</c:v>
                </c:pt>
                <c:pt idx="22">
                  <c:v>2120</c:v>
                </c:pt>
                <c:pt idx="23">
                  <c:v>2000</c:v>
                </c:pt>
                <c:pt idx="24">
                  <c:v>1900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1-4284-98EE-13A30D941502}"/>
            </c:ext>
          </c:extLst>
        </c:ser>
        <c:ser>
          <c:idx val="1"/>
          <c:order val="1"/>
          <c:tx>
            <c:strRef>
              <c:f>جزئیاتdata!$F$93</c:f>
              <c:strCache>
                <c:ptCount val="1"/>
                <c:pt idx="0">
                  <c:v> معامله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جزئیاتdata!$D$94:$D$118</c:f>
              <c:strCache>
                <c:ptCount val="25"/>
                <c:pt idx="0">
                  <c:v>سود کاستیک</c:v>
                </c:pt>
                <c:pt idx="1">
                  <c:v>متانول</c:v>
                </c:pt>
                <c:pt idx="2">
                  <c:v>بنزین</c:v>
                </c:pt>
                <c:pt idx="3">
                  <c:v>اوره </c:v>
                </c:pt>
                <c:pt idx="4">
                  <c:v>استایرن منومر</c:v>
                </c:pt>
                <c:pt idx="5">
                  <c:v>منو اتیلن گلایکول</c:v>
                </c:pt>
                <c:pt idx="6">
                  <c:v>MTBE</c:v>
                </c:pt>
                <c:pt idx="7">
                  <c:v>الکیل بنزن خطی</c:v>
                </c:pt>
                <c:pt idx="8">
                  <c:v>برش سنگین</c:v>
                </c:pt>
                <c:pt idx="9">
                  <c:v>رافینت</c:v>
                </c:pt>
                <c:pt idx="10">
                  <c:v>دی اتیل هگزانول</c:v>
                </c:pt>
                <c:pt idx="11">
                  <c:v>بنزن</c:v>
                </c:pt>
                <c:pt idx="12">
                  <c:v>اسید استیک</c:v>
                </c:pt>
                <c:pt idx="13">
                  <c:v>دی اتیلن گلایکول</c:v>
                </c:pt>
                <c:pt idx="14">
                  <c:v>آمونیاک (مایع)</c:v>
                </c:pt>
                <c:pt idx="15">
                  <c:v>حلال 502</c:v>
                </c:pt>
                <c:pt idx="16">
                  <c:v>انیدرید فتالیک</c:v>
                </c:pt>
                <c:pt idx="17">
                  <c:v>زایلین مخلوط</c:v>
                </c:pt>
                <c:pt idx="18">
                  <c:v>منومر وینیل استات</c:v>
                </c:pt>
                <c:pt idx="19">
                  <c:v>پنتان پلاس</c:v>
                </c:pt>
                <c:pt idx="20">
                  <c:v>کریستال ملامین</c:v>
                </c:pt>
                <c:pt idx="21">
                  <c:v>اسید نیتریک</c:v>
                </c:pt>
                <c:pt idx="22">
                  <c:v>تولوئن دی ایزو سیانات (TDI)</c:v>
                </c:pt>
                <c:pt idx="23">
                  <c:v>هیدروکربن سبک</c:v>
                </c:pt>
                <c:pt idx="24">
                  <c:v>آروماتیک سنگین</c:v>
                </c:pt>
              </c:strCache>
            </c:strRef>
          </c:cat>
          <c:val>
            <c:numRef>
              <c:f>جزئیاتdata!$F$94:$F$118</c:f>
              <c:numCache>
                <c:formatCode>#,##0</c:formatCode>
                <c:ptCount val="25"/>
                <c:pt idx="0">
                  <c:v>51725</c:v>
                </c:pt>
                <c:pt idx="1">
                  <c:v>35716</c:v>
                </c:pt>
                <c:pt idx="2">
                  <c:v>9000</c:v>
                </c:pt>
                <c:pt idx="3">
                  <c:v>9850</c:v>
                </c:pt>
                <c:pt idx="4">
                  <c:v>18048</c:v>
                </c:pt>
                <c:pt idx="5">
                  <c:v>14080</c:v>
                </c:pt>
                <c:pt idx="6">
                  <c:v>3503</c:v>
                </c:pt>
                <c:pt idx="7">
                  <c:v>10900</c:v>
                </c:pt>
                <c:pt idx="8">
                  <c:v>6265</c:v>
                </c:pt>
                <c:pt idx="9">
                  <c:v>1500</c:v>
                </c:pt>
                <c:pt idx="10">
                  <c:v>6897.7999999999993</c:v>
                </c:pt>
                <c:pt idx="11">
                  <c:v>3280</c:v>
                </c:pt>
                <c:pt idx="12">
                  <c:v>6168</c:v>
                </c:pt>
                <c:pt idx="13">
                  <c:v>3225</c:v>
                </c:pt>
                <c:pt idx="14">
                  <c:v>1840</c:v>
                </c:pt>
                <c:pt idx="15">
                  <c:v>3000</c:v>
                </c:pt>
                <c:pt idx="16">
                  <c:v>608</c:v>
                </c:pt>
                <c:pt idx="17">
                  <c:v>3400</c:v>
                </c:pt>
                <c:pt idx="18">
                  <c:v>3080</c:v>
                </c:pt>
                <c:pt idx="19">
                  <c:v>2200</c:v>
                </c:pt>
                <c:pt idx="20">
                  <c:v>2230</c:v>
                </c:pt>
                <c:pt idx="21">
                  <c:v>2570</c:v>
                </c:pt>
                <c:pt idx="22">
                  <c:v>2120</c:v>
                </c:pt>
                <c:pt idx="23">
                  <c:v>60</c:v>
                </c:pt>
                <c:pt idx="24">
                  <c:v>1900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61-4284-98EE-13A30D941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8"/>
        <c:overlap val="-78"/>
        <c:axId val="488395872"/>
        <c:axId val="488396264"/>
      </c:barChart>
      <c:catAx>
        <c:axId val="488395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366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396264"/>
        <c:crosses val="autoZero"/>
        <c:auto val="1"/>
        <c:lblAlgn val="ctr"/>
        <c:lblOffset val="0"/>
        <c:noMultiLvlLbl val="0"/>
      </c:catAx>
      <c:valAx>
        <c:axId val="488396264"/>
        <c:scaling>
          <c:orientation val="minMax"/>
          <c:max val="52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488395872"/>
        <c:crosses val="autoZero"/>
        <c:crossBetween val="between"/>
        <c:majorUnit val="20000"/>
        <c:dispUnits>
          <c:builtInUnit val="thousands"/>
        </c:dispUnits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948091636758143"/>
          <c:y val="0.23310018031224483"/>
          <c:w val="0.22051908363241851"/>
          <c:h val="0.16077091562662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 rot="-5400000" vert="horz"/>
    <a:lstStyle/>
    <a:p>
      <a:pPr>
        <a:defRPr sz="1050" b="1">
          <a:solidFill>
            <a:schemeClr val="tx1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b="1"/>
              <a:t>میانگین </a:t>
            </a:r>
            <a:r>
              <a:rPr lang="fa-IR" b="1">
                <a:solidFill>
                  <a:schemeClr val="accent1"/>
                </a:solidFill>
              </a:rPr>
              <a:t>قیمت پایه </a:t>
            </a:r>
            <a:r>
              <a:rPr lang="fa-IR" b="1"/>
              <a:t>محصولالت پتروشیمی (هزار ریال/کیلوگرم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جزئیاتdata!$M$73:$O$73</c:f>
              <c:strCache>
                <c:ptCount val="3"/>
                <c:pt idx="0">
                  <c:v>دی  1400</c:v>
                </c:pt>
                <c:pt idx="1">
                  <c:v>دی  1401</c:v>
                </c:pt>
                <c:pt idx="2">
                  <c:v>دی 1402</c:v>
                </c:pt>
              </c:strCache>
            </c:strRef>
          </c:cat>
          <c:val>
            <c:numRef>
              <c:f>جزئیاتdata!$M$74:$O$74</c:f>
              <c:numCache>
                <c:formatCode>#,##0</c:formatCode>
                <c:ptCount val="3"/>
                <c:pt idx="0">
                  <c:v>277.93462692096301</c:v>
                </c:pt>
                <c:pt idx="1">
                  <c:v>385.27725569267056</c:v>
                </c:pt>
                <c:pt idx="2">
                  <c:v>592.79256118044657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0-4811-914B-F8EE8E87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6008864"/>
        <c:axId val="2012071616"/>
      </c:barChart>
      <c:catAx>
        <c:axId val="200600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2071616"/>
        <c:crosses val="autoZero"/>
        <c:auto val="1"/>
        <c:lblAlgn val="ctr"/>
        <c:lblOffset val="100"/>
        <c:noMultiLvlLbl val="0"/>
      </c:catAx>
      <c:valAx>
        <c:axId val="201207161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006008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/>
              <a:t>درصد رقابت محصولات شیمیایی با رقابت کمتر از </a:t>
            </a:r>
            <a:r>
              <a:rPr lang="en-US"/>
              <a:t>100%</a:t>
            </a:r>
            <a:r>
              <a:rPr lang="fa-IR" baseline="0"/>
              <a:t> </a:t>
            </a:r>
            <a:r>
              <a:rPr lang="fa-IR"/>
              <a:t>در معاملات بورس</a:t>
            </a:r>
          </a:p>
          <a:p>
            <a:pPr>
              <a:defRPr/>
            </a:pPr>
            <a:r>
              <a:rPr lang="fa-IR" sz="1100"/>
              <a:t>( فروردین 99)</a:t>
            </a:r>
          </a:p>
        </c:rich>
      </c:tx>
      <c:layout>
        <c:manualLayout>
          <c:xMode val="edge"/>
          <c:yMode val="edge"/>
          <c:x val="0.1805379776650612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3538837536612265E-2"/>
          <c:y val="0.2486575337663274"/>
          <c:w val="0.94689128532846423"/>
          <c:h val="0.59876389156731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0" rIns="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جزئیاتdata!$B$262:$B$288</c15:sqref>
                  </c15:fullRef>
                </c:ext>
              </c:extLst>
              <c:f>(جزئیاتdata!$B$266,جزئیاتdata!$B$273,جزئیاتdata!$B$275:$B$276,جزئیاتdata!$B$278,جزئیاتdata!$B$283,جزئیاتdata!$B$288)</c:f>
              <c:numCache>
                <c:formatCode>General</c:formatCode>
                <c:ptCount val="7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جزئیاتdata!$C$262:$C$287</c15:sqref>
                  </c15:fullRef>
                </c:ext>
              </c:extLst>
              <c:f>(جزئیاتdata!$C$266,جزئیاتdata!$C$273,جزئیاتdata!$C$275:$C$276,جزئیاتdata!$C$278,جزئیاتdata!$C$283)</c:f>
              <c:numCache>
                <c:formatCode>0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جزئیاتdata!#REF!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720-4CD9-A708-932913FA3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0875535"/>
        <c:axId val="681673695"/>
      </c:barChart>
      <c:catAx>
        <c:axId val="980875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681673695"/>
        <c:crosses val="autoZero"/>
        <c:auto val="1"/>
        <c:lblAlgn val="ctr"/>
        <c:lblOffset val="100"/>
        <c:noMultiLvlLbl val="0"/>
      </c:catAx>
      <c:valAx>
        <c:axId val="681673695"/>
        <c:scaling>
          <c:orientation val="minMax"/>
          <c:max val="200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crossAx val="980875535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  <a:cs typeface="B Nazanin" panose="000004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/>
              <a:t>درصد رقابت محصولات</a:t>
            </a:r>
            <a:r>
              <a:rPr lang="fa-IR" baseline="0"/>
              <a:t> پلیمری </a:t>
            </a:r>
            <a:r>
              <a:rPr lang="fa-IR" sz="1400" b="1" i="0" u="none" strike="noStrike" baseline="0">
                <a:effectLst/>
              </a:rPr>
              <a:t>با رقابت کمتر از </a:t>
            </a:r>
            <a:r>
              <a:rPr lang="en-US" sz="1400" b="1" i="0" u="none" strike="noStrike" baseline="0">
                <a:effectLst/>
              </a:rPr>
              <a:t>100%</a:t>
            </a:r>
            <a:r>
              <a:rPr lang="fa-IR" sz="1400" b="1" i="0" u="none" strike="noStrike" baseline="0">
                <a:effectLst/>
              </a:rPr>
              <a:t> </a:t>
            </a:r>
            <a:r>
              <a:rPr lang="fa-IR"/>
              <a:t>در معاملات بورس</a:t>
            </a:r>
            <a:endParaRPr lang="en-US"/>
          </a:p>
          <a:p>
            <a:pPr>
              <a:defRPr/>
            </a:pPr>
            <a:r>
              <a:rPr lang="fa-IR" sz="1100"/>
              <a:t>( فروردین 99)</a:t>
            </a:r>
            <a:endParaRPr lang="en-US" sz="1100"/>
          </a:p>
        </c:rich>
      </c:tx>
      <c:layout>
        <c:manualLayout>
          <c:xMode val="edge"/>
          <c:yMode val="edge"/>
          <c:x val="0.1814037709288331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5212224377749889E-2"/>
          <c:y val="0.19216572704691143"/>
          <c:w val="0.95832239720034995"/>
          <c:h val="0.545479352642354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جزئیاتdata!$F$267:$F$293</c:f>
              <c:numCache>
                <c:formatCode>General</c:formatCode>
                <c:ptCount val="27"/>
              </c:numCache>
            </c:num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448-411B-A466-D6D543969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8760191"/>
        <c:axId val="891232463"/>
      </c:barChart>
      <c:catAx>
        <c:axId val="67876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891232463"/>
        <c:crosses val="autoZero"/>
        <c:auto val="0"/>
        <c:lblAlgn val="ctr"/>
        <c:lblOffset val="0"/>
        <c:noMultiLvlLbl val="0"/>
      </c:catAx>
      <c:valAx>
        <c:axId val="891232463"/>
        <c:scaling>
          <c:orientation val="minMax"/>
          <c:max val="150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678760191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  <a:cs typeface="B Nazanin" panose="000004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حجم </a:t>
            </a:r>
            <a:r>
              <a:rPr lang="fa-IR">
                <a:solidFill>
                  <a:schemeClr val="accent5"/>
                </a:solidFill>
              </a:rPr>
              <a:t>عرضه</a:t>
            </a:r>
            <a:r>
              <a:rPr lang="fa-IR"/>
              <a:t> (هزار تن)</a:t>
            </a:r>
            <a:endParaRPr lang="en-US"/>
          </a:p>
        </c:rich>
      </c:tx>
      <c:layout>
        <c:manualLayout>
          <c:xMode val="edge"/>
          <c:yMode val="edge"/>
          <c:x val="0.68954855643044621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675853018372703E-2"/>
          <c:y val="0.16569444444444445"/>
          <c:w val="0.87999081364829401"/>
          <c:h val="0.603132473024205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جزئیاتdata!$A$9</c:f>
              <c:strCache>
                <c:ptCount val="1"/>
                <c:pt idx="0">
                  <c:v>پلیمری</c:v>
                </c:pt>
              </c:strCache>
            </c:strRef>
          </c:tx>
          <c:spPr>
            <a:solidFill>
              <a:srgbClr val="99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جزئیاتdata!$B$8:$D$8</c:f>
              <c:strCache>
                <c:ptCount val="3"/>
                <c:pt idx="0">
                  <c:v>اردیبهشت  1402</c:v>
                </c:pt>
                <c:pt idx="1">
                  <c:v>اردیبهشت  1403</c:v>
                </c:pt>
                <c:pt idx="2">
                  <c:v>اردیبهشت 1404</c:v>
                </c:pt>
              </c:strCache>
            </c:strRef>
          </c:cat>
          <c:val>
            <c:numRef>
              <c:f>جزئیاتdata!$B$9:$D$9</c:f>
              <c:numCache>
                <c:formatCode>#,##0</c:formatCode>
                <c:ptCount val="3"/>
                <c:pt idx="0">
                  <c:v>444.82859999999988</c:v>
                </c:pt>
                <c:pt idx="1">
                  <c:v>446.46949999999987</c:v>
                </c:pt>
                <c:pt idx="2">
                  <c:v>561.21204999999986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36-40A6-AF4D-10B3EEC5619F}"/>
            </c:ext>
          </c:extLst>
        </c:ser>
        <c:ser>
          <c:idx val="1"/>
          <c:order val="1"/>
          <c:tx>
            <c:strRef>
              <c:f>جزئیاتdata!$A$10</c:f>
              <c:strCache>
                <c:ptCount val="1"/>
                <c:pt idx="0">
                  <c:v>شیمیایی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جزئیاتdata!$B$8:$D$8</c:f>
              <c:strCache>
                <c:ptCount val="3"/>
                <c:pt idx="0">
                  <c:v>اردیبهشت  1402</c:v>
                </c:pt>
                <c:pt idx="1">
                  <c:v>اردیبهشت  1403</c:v>
                </c:pt>
                <c:pt idx="2">
                  <c:v>اردیبهشت 1404</c:v>
                </c:pt>
              </c:strCache>
            </c:strRef>
          </c:cat>
          <c:val>
            <c:numRef>
              <c:f>جزئیاتdata!$B$10:$D$10</c:f>
              <c:numCache>
                <c:formatCode>#,##0</c:formatCode>
                <c:ptCount val="3"/>
                <c:pt idx="0">
                  <c:v>204.02960000000004</c:v>
                </c:pt>
                <c:pt idx="1">
                  <c:v>317.14519999999993</c:v>
                </c:pt>
                <c:pt idx="2">
                  <c:v>358.45208000000002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36-40A6-AF4D-10B3EEC5619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6263104"/>
        <c:axId val="2033452416"/>
      </c:barChart>
      <c:catAx>
        <c:axId val="10626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452416"/>
        <c:crosses val="autoZero"/>
        <c:auto val="1"/>
        <c:lblAlgn val="ctr"/>
        <c:lblOffset val="100"/>
        <c:noMultiLvlLbl val="0"/>
      </c:catAx>
      <c:valAx>
        <c:axId val="20334524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626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حجم </a:t>
            </a:r>
            <a:r>
              <a:rPr lang="fa-IR">
                <a:solidFill>
                  <a:schemeClr val="accent5"/>
                </a:solidFill>
              </a:rPr>
              <a:t>عرضه</a:t>
            </a:r>
            <a:r>
              <a:rPr lang="fa-IR"/>
              <a:t> (هزار تن)</a:t>
            </a:r>
            <a:endParaRPr lang="en-US"/>
          </a:p>
        </c:rich>
      </c:tx>
      <c:layout>
        <c:manualLayout>
          <c:xMode val="edge"/>
          <c:yMode val="edge"/>
          <c:x val="0.68954855643044621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675853018372703E-2"/>
          <c:y val="0.16569444444444445"/>
          <c:w val="0.87999081364829401"/>
          <c:h val="0.603132473024205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جزئیاتdata!$A$9</c:f>
              <c:strCache>
                <c:ptCount val="1"/>
                <c:pt idx="0">
                  <c:v>پلیمری</c:v>
                </c:pt>
              </c:strCache>
            </c:strRef>
          </c:tx>
          <c:spPr>
            <a:solidFill>
              <a:srgbClr val="99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جزئیاتdata!$B$8:$D$8</c:f>
              <c:strCache>
                <c:ptCount val="3"/>
                <c:pt idx="0">
                  <c:v>اردیبهشت  1402</c:v>
                </c:pt>
                <c:pt idx="1">
                  <c:v>اردیبهشت  1403</c:v>
                </c:pt>
                <c:pt idx="2">
                  <c:v>اردیبهشت 1404</c:v>
                </c:pt>
              </c:strCache>
            </c:strRef>
          </c:cat>
          <c:val>
            <c:numRef>
              <c:f>جزئیاتdata!$B$9:$D$9</c:f>
              <c:numCache>
                <c:formatCode>#,##0</c:formatCode>
                <c:ptCount val="3"/>
                <c:pt idx="0">
                  <c:v>444.82859999999988</c:v>
                </c:pt>
                <c:pt idx="1">
                  <c:v>446.46949999999987</c:v>
                </c:pt>
                <c:pt idx="2">
                  <c:v>561.21204999999986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7-4322-822F-91FBEA123E68}"/>
            </c:ext>
          </c:extLst>
        </c:ser>
        <c:ser>
          <c:idx val="1"/>
          <c:order val="1"/>
          <c:tx>
            <c:strRef>
              <c:f>جزئیاتdata!$A$10</c:f>
              <c:strCache>
                <c:ptCount val="1"/>
                <c:pt idx="0">
                  <c:v>شیمیایی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جزئیاتdata!$B$8:$D$8</c:f>
              <c:strCache>
                <c:ptCount val="3"/>
                <c:pt idx="0">
                  <c:v>اردیبهشت  1402</c:v>
                </c:pt>
                <c:pt idx="1">
                  <c:v>اردیبهشت  1403</c:v>
                </c:pt>
                <c:pt idx="2">
                  <c:v>اردیبهشت 1404</c:v>
                </c:pt>
              </c:strCache>
            </c:strRef>
          </c:cat>
          <c:val>
            <c:numRef>
              <c:f>جزئیاتdata!$B$10:$D$10</c:f>
              <c:numCache>
                <c:formatCode>#,##0</c:formatCode>
                <c:ptCount val="3"/>
                <c:pt idx="0">
                  <c:v>204.02960000000004</c:v>
                </c:pt>
                <c:pt idx="1">
                  <c:v>317.14519999999993</c:v>
                </c:pt>
                <c:pt idx="2">
                  <c:v>358.45208000000002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7-4322-822F-91FBEA123E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6263104"/>
        <c:axId val="2033452416"/>
      </c:barChart>
      <c:catAx>
        <c:axId val="10626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452416"/>
        <c:crosses val="autoZero"/>
        <c:auto val="1"/>
        <c:lblAlgn val="ctr"/>
        <c:lblOffset val="100"/>
        <c:noMultiLvlLbl val="0"/>
      </c:catAx>
      <c:valAx>
        <c:axId val="20334524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626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"/>
                <a:ea typeface="+mn-ea"/>
                <a:cs typeface="B Nazanin" panose="00000400000000000000" pitchFamily="2" charset="-78"/>
              </a:defRPr>
            </a:pPr>
            <a:r>
              <a:rPr lang="fa-IR" sz="1600" b="1">
                <a:latin typeface="Calibri "/>
                <a:cs typeface="B Nazanin" panose="00000400000000000000" pitchFamily="2" charset="-78"/>
              </a:rPr>
              <a:t>حجم </a:t>
            </a:r>
            <a:r>
              <a:rPr lang="fa-IR" sz="1600" b="1">
                <a:solidFill>
                  <a:srgbClr val="C00000"/>
                </a:solidFill>
                <a:latin typeface="Calibri "/>
                <a:cs typeface="B Nazanin" panose="00000400000000000000" pitchFamily="2" charset="-78"/>
              </a:rPr>
              <a:t>معامله</a:t>
            </a:r>
            <a:r>
              <a:rPr lang="fa-IR" sz="1600" b="1">
                <a:latin typeface="Calibri "/>
                <a:cs typeface="B Nazanin" panose="00000400000000000000" pitchFamily="2" charset="-78"/>
              </a:rPr>
              <a:t> (هزار تن)</a:t>
            </a:r>
          </a:p>
        </c:rich>
      </c:tx>
      <c:layout>
        <c:manualLayout>
          <c:xMode val="edge"/>
          <c:yMode val="edge"/>
          <c:x val="0.73162464722098197"/>
          <c:y val="1.51680717583689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4385372561384542E-2"/>
          <c:y val="0.10155746076538809"/>
          <c:w val="0.8415860427806412"/>
          <c:h val="0.768920875440836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جزئیاتdata!$J$8</c:f>
              <c:strCache>
                <c:ptCount val="1"/>
                <c:pt idx="0">
                  <c:v>پلیمری</c:v>
                </c:pt>
              </c:strCache>
            </c:strRef>
          </c:tx>
          <c:spPr>
            <a:solidFill>
              <a:srgbClr val="99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جزئیاتdata!$K$7:$M$7</c:f>
              <c:strCache>
                <c:ptCount val="3"/>
                <c:pt idx="0">
                  <c:v>اردیبهشت  1402</c:v>
                </c:pt>
                <c:pt idx="1">
                  <c:v>اردیبهشت  1403</c:v>
                </c:pt>
                <c:pt idx="2">
                  <c:v>اردیبهشت 1404</c:v>
                </c:pt>
              </c:strCache>
            </c:strRef>
          </c:cat>
          <c:val>
            <c:numRef>
              <c:f>جزئیاتdata!$K$8:$M$8</c:f>
              <c:numCache>
                <c:formatCode>#,##0</c:formatCode>
                <c:ptCount val="3"/>
                <c:pt idx="0">
                  <c:v>404.47746000000001</c:v>
                </c:pt>
                <c:pt idx="1">
                  <c:v>395.22027999999983</c:v>
                </c:pt>
                <c:pt idx="2">
                  <c:v>459.40616999999992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A-4848-90C4-36E18750AE9C}"/>
            </c:ext>
          </c:extLst>
        </c:ser>
        <c:ser>
          <c:idx val="1"/>
          <c:order val="1"/>
          <c:tx>
            <c:strRef>
              <c:f>جزئیاتdata!$J$9</c:f>
              <c:strCache>
                <c:ptCount val="1"/>
                <c:pt idx="0">
                  <c:v>شیمیایی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جزئیاتdata!$K$7:$M$7</c:f>
              <c:strCache>
                <c:ptCount val="3"/>
                <c:pt idx="0">
                  <c:v>اردیبهشت  1402</c:v>
                </c:pt>
                <c:pt idx="1">
                  <c:v>اردیبهشت  1403</c:v>
                </c:pt>
                <c:pt idx="2">
                  <c:v>اردیبهشت 1404</c:v>
                </c:pt>
              </c:strCache>
            </c:strRef>
          </c:cat>
          <c:val>
            <c:numRef>
              <c:f>جزئیاتdata!$K$9:$M$9</c:f>
              <c:numCache>
                <c:formatCode>#,##0</c:formatCode>
                <c:ptCount val="3"/>
                <c:pt idx="0">
                  <c:v>173.89360000000008</c:v>
                </c:pt>
                <c:pt idx="1">
                  <c:v>227.19079999999997</c:v>
                </c:pt>
                <c:pt idx="2">
                  <c:v>212.70212000000001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DA-4848-90C4-36E18750AE9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634576"/>
        <c:axId val="1993700736"/>
      </c:barChart>
      <c:catAx>
        <c:axId val="10763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1993700736"/>
        <c:crosses val="autoZero"/>
        <c:auto val="1"/>
        <c:lblAlgn val="ctr"/>
        <c:lblOffset val="100"/>
        <c:noMultiLvlLbl val="0"/>
      </c:catAx>
      <c:valAx>
        <c:axId val="199370073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763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b="1">
                <a:cs typeface="B Nazanin" panose="00000400000000000000" pitchFamily="2" charset="-78"/>
              </a:rPr>
              <a:t>میانگین نرخ ارز (هزار ریال)</a:t>
            </a:r>
          </a:p>
        </c:rich>
      </c:tx>
      <c:layout>
        <c:manualLayout>
          <c:xMode val="edge"/>
          <c:yMode val="edge"/>
          <c:x val="0.6809598088227673"/>
          <c:y val="2.990570050420639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871130612490224E-2"/>
          <c:y val="0.1573734209142382"/>
          <c:w val="0.89019685039370078"/>
          <c:h val="0.728433945756780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جزئیاتdata!$L$25</c:f>
              <c:strCache>
                <c:ptCount val="1"/>
                <c:pt idx="0">
                  <c:v>نرخ ارز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جزئیاتdata!$M$28:$O$28</c:f>
              <c:strCache>
                <c:ptCount val="3"/>
                <c:pt idx="0">
                  <c:v>اردیبهشت  1402</c:v>
                </c:pt>
                <c:pt idx="1">
                  <c:v>اردیبهشت  1403</c:v>
                </c:pt>
                <c:pt idx="2">
                  <c:v>اردیبهشت 1404</c:v>
                </c:pt>
              </c:strCache>
            </c:strRef>
          </c:cat>
          <c:val>
            <c:numRef>
              <c:f>جزئیاتdata!$M$29:$O$29</c:f>
              <c:numCache>
                <c:formatCode>#,##0</c:formatCode>
                <c:ptCount val="3"/>
                <c:pt idx="0">
                  <c:v>285</c:v>
                </c:pt>
                <c:pt idx="1">
                  <c:v>413.80099999999999</c:v>
                </c:pt>
                <c:pt idx="2">
                  <c:v>694.995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1-4171-B0EC-FFEFFA35E8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265104"/>
        <c:axId val="97682896"/>
      </c:barChart>
      <c:catAx>
        <c:axId val="10626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97682896"/>
        <c:crosses val="autoZero"/>
        <c:auto val="1"/>
        <c:lblAlgn val="ctr"/>
        <c:lblOffset val="100"/>
        <c:noMultiLvlLbl val="0"/>
      </c:catAx>
      <c:valAx>
        <c:axId val="9768289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626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rPr>
              <a:t>میانگین </a:t>
            </a:r>
            <a:r>
              <a:rPr lang="fa-IR" sz="14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B Nazanin" panose="00000400000000000000" pitchFamily="2" charset="-78"/>
              </a:rPr>
              <a:t>قیمت پایانی معاملات </a:t>
            </a:r>
            <a:r>
              <a:rPr lang="fa-IR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rPr>
              <a:t>محصولات پتروشیمی (هزار ریال /کیلوگرم)</a:t>
            </a:r>
          </a:p>
        </c:rich>
      </c:tx>
      <c:layout>
        <c:manualLayout>
          <c:xMode val="edge"/>
          <c:yMode val="edge"/>
          <c:x val="0.32324957512297015"/>
          <c:y val="1.456200331887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4639429858375718E-2"/>
          <c:y val="0.24766860110969233"/>
          <c:w val="0.95227480420541988"/>
          <c:h val="0.607917497892150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جزئیاتdata!$M$59:$O$59</c:f>
              <c:strCache>
                <c:ptCount val="3"/>
                <c:pt idx="0">
                  <c:v>اردیبهشت  1402</c:v>
                </c:pt>
                <c:pt idx="1">
                  <c:v>اردیبهشت  1403</c:v>
                </c:pt>
                <c:pt idx="2">
                  <c:v>اردیبهشت 1404</c:v>
                </c:pt>
              </c:strCache>
            </c:strRef>
          </c:cat>
          <c:val>
            <c:numRef>
              <c:f>جزئیاتdata!$M$60:$O$60</c:f>
              <c:numCache>
                <c:formatCode>#,##0</c:formatCode>
                <c:ptCount val="3"/>
                <c:pt idx="0">
                  <c:v>328.26257008474795</c:v>
                </c:pt>
                <c:pt idx="1">
                  <c:v>364.11889377166943</c:v>
                </c:pt>
                <c:pt idx="2">
                  <c:v>571.52199246121472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0-4A86-9108-8DD4633CCA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7216576"/>
        <c:axId val="387047376"/>
      </c:barChart>
      <c:catAx>
        <c:axId val="51721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387047376"/>
        <c:crosses val="autoZero"/>
        <c:auto val="1"/>
        <c:lblAlgn val="ctr"/>
        <c:lblOffset val="100"/>
        <c:noMultiLvlLbl val="0"/>
      </c:catAx>
      <c:valAx>
        <c:axId val="3870473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1721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image" Target="../media/image5.jpg"/><Relationship Id="rId18" Type="http://schemas.openxmlformats.org/officeDocument/2006/relationships/chart" Target="../charts/chart14.xml"/><Relationship Id="rId3" Type="http://schemas.openxmlformats.org/officeDocument/2006/relationships/chart" Target="../charts/chart2.xml"/><Relationship Id="rId21" Type="http://schemas.openxmlformats.org/officeDocument/2006/relationships/chart" Target="../charts/chart17.xml"/><Relationship Id="rId7" Type="http://schemas.openxmlformats.org/officeDocument/2006/relationships/chart" Target="../charts/chart6.xml"/><Relationship Id="rId12" Type="http://schemas.openxmlformats.org/officeDocument/2006/relationships/image" Target="../media/image4.jpg"/><Relationship Id="rId17" Type="http://schemas.openxmlformats.org/officeDocument/2006/relationships/chart" Target="../charts/chart13.xml"/><Relationship Id="rId2" Type="http://schemas.openxmlformats.org/officeDocument/2006/relationships/chart" Target="../charts/chart1.xml"/><Relationship Id="rId16" Type="http://schemas.openxmlformats.org/officeDocument/2006/relationships/chart" Target="../charts/chart12.xml"/><Relationship Id="rId20" Type="http://schemas.openxmlformats.org/officeDocument/2006/relationships/chart" Target="../charts/chart16.xml"/><Relationship Id="rId1" Type="http://schemas.openxmlformats.org/officeDocument/2006/relationships/image" Target="../media/image3.jp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24" Type="http://schemas.openxmlformats.org/officeDocument/2006/relationships/image" Target="../media/image8.emf"/><Relationship Id="rId5" Type="http://schemas.openxmlformats.org/officeDocument/2006/relationships/chart" Target="../charts/chart4.xml"/><Relationship Id="rId15" Type="http://schemas.openxmlformats.org/officeDocument/2006/relationships/chart" Target="../charts/chart11.xml"/><Relationship Id="rId23" Type="http://schemas.openxmlformats.org/officeDocument/2006/relationships/image" Target="../media/image7.emf"/><Relationship Id="rId10" Type="http://schemas.openxmlformats.org/officeDocument/2006/relationships/chart" Target="../charts/chart9.xml"/><Relationship Id="rId19" Type="http://schemas.openxmlformats.org/officeDocument/2006/relationships/chart" Target="../charts/chart15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image" Target="../media/image6.jpeg"/><Relationship Id="rId22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190500</xdr:colOff>
      <xdr:row>7</xdr:row>
      <xdr:rowOff>47625</xdr:rowOff>
    </xdr:from>
    <xdr:to>
      <xdr:col>9</xdr:col>
      <xdr:colOff>581025</xdr:colOff>
      <xdr:row>9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618975" y="2143125"/>
          <a:ext cx="390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8</xdr:col>
      <xdr:colOff>9525</xdr:colOff>
      <xdr:row>9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571475" y="2095500"/>
          <a:ext cx="390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0.00643</cdr:x>
      <cdr:y>0.01852</cdr:y>
    </cdr:from>
    <cdr:to>
      <cdr:x>0.0973</cdr:x>
      <cdr:y>0.11488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E9EC9BB-658E-456A-857B-76EE66B0F4B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717506" cy="264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400" b="0">
              <a:effectLst/>
              <a:latin typeface="+mn-lt"/>
              <a:ea typeface="+mn-ea"/>
              <a:cs typeface="B Nazanin" panose="00000400000000000000" pitchFamily="2" charset="-78"/>
            </a:rPr>
            <a:t>هزار تن</a:t>
          </a:r>
          <a:endParaRPr lang="en-US" sz="1400" b="0">
            <a:cs typeface="B Nazanin" panose="00000400000000000000" pitchFamily="2" charset="-7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0.00799</cdr:x>
      <cdr:y>0.05208</cdr:y>
    </cdr:from>
    <cdr:to>
      <cdr:x>0.1039</cdr:x>
      <cdr:y>0.11029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429" y="190499"/>
          <a:ext cx="605118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fa-IR" sz="1100" b="1">
              <a:effectLst/>
              <a:latin typeface="+mn-lt"/>
              <a:ea typeface="+mn-ea"/>
              <a:cs typeface="B Nazanin" panose="00000400000000000000" pitchFamily="2" charset="-78"/>
            </a:rPr>
            <a:t>هزار</a:t>
          </a:r>
          <a:r>
            <a:rPr lang="fa-IR" sz="1100" b="1" baseline="0">
              <a:effectLst/>
              <a:latin typeface="+mn-lt"/>
              <a:ea typeface="+mn-ea"/>
              <a:cs typeface="B Nazanin" panose="00000400000000000000" pitchFamily="2" charset="-78"/>
            </a:rPr>
            <a:t> </a:t>
          </a:r>
          <a:r>
            <a:rPr lang="fa-IR" sz="1100" b="1">
              <a:effectLst/>
              <a:latin typeface="+mn-lt"/>
              <a:ea typeface="+mn-ea"/>
              <a:cs typeface="B Nazanin" panose="00000400000000000000" pitchFamily="2" charset="-78"/>
            </a:rPr>
            <a:t>تن</a:t>
          </a:r>
          <a:endParaRPr lang="en-US" sz="1100" b="1">
            <a:cs typeface="B Nazanin" panose="00000400000000000000" pitchFamily="2" charset="-7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0.00533</cdr:x>
      <cdr:y>0.03677</cdr:y>
    </cdr:from>
    <cdr:to>
      <cdr:x>0.09413</cdr:x>
      <cdr:y>0.10417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617" y="134472"/>
          <a:ext cx="560295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fa-IR" sz="1400" b="0">
              <a:effectLst/>
              <a:latin typeface="+mn-lt"/>
              <a:ea typeface="+mn-ea"/>
              <a:cs typeface="B Nazanin" panose="00000400000000000000" pitchFamily="2" charset="-78"/>
            </a:rPr>
            <a:t>هزار تن</a:t>
          </a:r>
          <a:endParaRPr lang="en-US" sz="1400" b="0">
            <a:cs typeface="B Nazanin" panose="00000400000000000000" pitchFamily="2" charset="-7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0.00643</cdr:x>
      <cdr:y>0.01852</cdr:y>
    </cdr:from>
    <cdr:to>
      <cdr:x>0.0973</cdr:x>
      <cdr:y>0.11488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E9EC9BB-658E-456A-857B-76EE66B0F4B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717506" cy="264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400" b="0">
              <a:effectLst/>
              <a:latin typeface="+mn-lt"/>
              <a:ea typeface="+mn-ea"/>
              <a:cs typeface="B Nazanin" panose="00000400000000000000" pitchFamily="2" charset="-78"/>
            </a:rPr>
            <a:t>هزار تن</a:t>
          </a:r>
          <a:endParaRPr lang="en-US" sz="1400" b="0">
            <a:cs typeface="B Nazanin" panose="00000400000000000000" pitchFamily="2" charset="-78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0.00799</cdr:x>
      <cdr:y>0.05208</cdr:y>
    </cdr:from>
    <cdr:to>
      <cdr:x>0.1039</cdr:x>
      <cdr:y>0.11029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429" y="190499"/>
          <a:ext cx="605118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fa-IR" sz="1100" b="1">
              <a:effectLst/>
              <a:latin typeface="+mn-lt"/>
              <a:ea typeface="+mn-ea"/>
              <a:cs typeface="B Nazanin" panose="00000400000000000000" pitchFamily="2" charset="-78"/>
            </a:rPr>
            <a:t>هزار</a:t>
          </a:r>
          <a:r>
            <a:rPr lang="fa-IR" sz="1100" b="1" baseline="0">
              <a:effectLst/>
              <a:latin typeface="+mn-lt"/>
              <a:ea typeface="+mn-ea"/>
              <a:cs typeface="B Nazanin" panose="00000400000000000000" pitchFamily="2" charset="-78"/>
            </a:rPr>
            <a:t> </a:t>
          </a:r>
          <a:r>
            <a:rPr lang="fa-IR" sz="1100" b="1">
              <a:effectLst/>
              <a:latin typeface="+mn-lt"/>
              <a:ea typeface="+mn-ea"/>
              <a:cs typeface="B Nazanin" panose="00000400000000000000" pitchFamily="2" charset="-78"/>
            </a:rPr>
            <a:t>تن</a:t>
          </a:r>
          <a:endParaRPr lang="en-US" sz="1100" b="1">
            <a:cs typeface="B Nazanin" panose="00000400000000000000" pitchFamily="2" charset="-78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1248489</xdr:colOff>
      <xdr:row>16</xdr:row>
      <xdr:rowOff>30719</xdr:rowOff>
    </xdr:from>
    <xdr:to>
      <xdr:col>10</xdr:col>
      <xdr:colOff>1945852</xdr:colOff>
      <xdr:row>30</xdr:row>
      <xdr:rowOff>37071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582421</xdr:colOff>
      <xdr:row>7</xdr:row>
      <xdr:rowOff>92537</xdr:rowOff>
    </xdr:from>
    <xdr:to>
      <xdr:col>18</xdr:col>
      <xdr:colOff>277553</xdr:colOff>
      <xdr:row>21</xdr:row>
      <xdr:rowOff>129645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601299</xdr:colOff>
      <xdr:row>35</xdr:row>
      <xdr:rowOff>156583</xdr:rowOff>
    </xdr:from>
    <xdr:to>
      <xdr:col>15</xdr:col>
      <xdr:colOff>216190</xdr:colOff>
      <xdr:row>50</xdr:row>
      <xdr:rowOff>44273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732522</xdr:colOff>
      <xdr:row>154</xdr:row>
      <xdr:rowOff>76814</xdr:rowOff>
    </xdr:from>
    <xdr:to>
      <xdr:col>13</xdr:col>
      <xdr:colOff>1063624</xdr:colOff>
      <xdr:row>174</xdr:row>
      <xdr:rowOff>57990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799430</xdr:colOff>
      <xdr:row>175</xdr:row>
      <xdr:rowOff>97148</xdr:rowOff>
    </xdr:from>
    <xdr:to>
      <xdr:col>12</xdr:col>
      <xdr:colOff>2063657</xdr:colOff>
      <xdr:row>196</xdr:row>
      <xdr:rowOff>79727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492731</xdr:colOff>
      <xdr:row>62</xdr:row>
      <xdr:rowOff>122464</xdr:rowOff>
    </xdr:from>
    <xdr:to>
      <xdr:col>11</xdr:col>
      <xdr:colOff>857335</xdr:colOff>
      <xdr:row>76</xdr:row>
      <xdr:rowOff>191104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19144</xdr:colOff>
      <xdr:row>65</xdr:row>
      <xdr:rowOff>171710</xdr:rowOff>
    </xdr:from>
    <xdr:to>
      <xdr:col>9</xdr:col>
      <xdr:colOff>1432575</xdr:colOff>
      <xdr:row>74</xdr:row>
      <xdr:rowOff>6548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pSpPr/>
      </xdr:nvGrpSpPr>
      <xdr:grpSpPr>
        <a:xfrm rot="2663893">
          <a:off x="9883691800" y="14951335"/>
          <a:ext cx="1413431" cy="1835088"/>
          <a:chOff x="-675581" y="146280"/>
          <a:chExt cx="3321094" cy="2232039"/>
        </a:xfrm>
      </xdr:grpSpPr>
      <xdr:sp macro="" textlink="">
        <xdr:nvSpPr>
          <xdr:cNvPr id="16" name="Arc 15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SpPr/>
        </xdr:nvSpPr>
        <xdr:spPr>
          <a:xfrm>
            <a:off x="314689" y="148348"/>
            <a:ext cx="2330824" cy="2229971"/>
          </a:xfrm>
          <a:prstGeom prst="arc">
            <a:avLst>
              <a:gd name="adj1" fmla="val 11287802"/>
              <a:gd name="adj2" fmla="val 17013227"/>
            </a:avLst>
          </a:prstGeom>
          <a:ln w="22225">
            <a:solidFill>
              <a:srgbClr val="FF0000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7" name="TextBox 3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SpPr txBox="1"/>
        </xdr:nvSpPr>
        <xdr:spPr>
          <a:xfrm rot="19076314">
            <a:off x="-675581" y="146280"/>
            <a:ext cx="1970335" cy="566361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800" b="0">
                <a:solidFill>
                  <a:srgbClr val="FF0000"/>
                </a:solidFill>
              </a:rPr>
              <a:t>-%8</a:t>
            </a:r>
          </a:p>
        </xdr:txBody>
      </xdr:sp>
    </xdr:grpSp>
    <xdr:clientData/>
  </xdr:twoCellAnchor>
  <xdr:twoCellAnchor>
    <xdr:from>
      <xdr:col>9</xdr:col>
      <xdr:colOff>25464</xdr:colOff>
      <xdr:row>66</xdr:row>
      <xdr:rowOff>64399</xdr:rowOff>
    </xdr:from>
    <xdr:to>
      <xdr:col>11</xdr:col>
      <xdr:colOff>466716</xdr:colOff>
      <xdr:row>78</xdr:row>
      <xdr:rowOff>48192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pSpPr/>
      </xdr:nvGrpSpPr>
      <xdr:grpSpPr>
        <a:xfrm rot="155773">
          <a:off x="9880847659" y="15066274"/>
          <a:ext cx="4251252" cy="2650793"/>
          <a:chOff x="0" y="0"/>
          <a:chExt cx="2543407" cy="2231326"/>
        </a:xfrm>
      </xdr:grpSpPr>
      <xdr:sp macro="" textlink="">
        <xdr:nvSpPr>
          <xdr:cNvPr id="19" name="Arc 18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212583" y="1355"/>
            <a:ext cx="2330824" cy="2229971"/>
          </a:xfrm>
          <a:prstGeom prst="arc">
            <a:avLst>
              <a:gd name="adj1" fmla="val 11287802"/>
              <a:gd name="adj2" fmla="val 17013227"/>
            </a:avLst>
          </a:prstGeom>
          <a:ln w="22225">
            <a:solidFill>
              <a:srgbClr val="FF0000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22" name="TextBox 3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 txBox="1"/>
        </xdr:nvSpPr>
        <xdr:spPr>
          <a:xfrm rot="19076314">
            <a:off x="0" y="0"/>
            <a:ext cx="856654" cy="354793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800" b="0">
                <a:solidFill>
                  <a:srgbClr val="FF0000"/>
                </a:solidFill>
              </a:rPr>
              <a:t>+%79</a:t>
            </a:r>
          </a:p>
        </xdr:txBody>
      </xdr:sp>
    </xdr:grpSp>
    <xdr:clientData/>
  </xdr:twoCellAnchor>
  <xdr:twoCellAnchor>
    <xdr:from>
      <xdr:col>7</xdr:col>
      <xdr:colOff>281214</xdr:colOff>
      <xdr:row>116</xdr:row>
      <xdr:rowOff>138630</xdr:rowOff>
    </xdr:from>
    <xdr:to>
      <xdr:col>13</xdr:col>
      <xdr:colOff>1170150</xdr:colOff>
      <xdr:row>136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66131A-CDBA-46B2-9D1E-0D5A36EC96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214458</xdr:colOff>
      <xdr:row>94</xdr:row>
      <xdr:rowOff>210538</xdr:rowOff>
    </xdr:from>
    <xdr:to>
      <xdr:col>13</xdr:col>
      <xdr:colOff>1295682</xdr:colOff>
      <xdr:row>116</xdr:row>
      <xdr:rowOff>44983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707573</xdr:colOff>
      <xdr:row>78</xdr:row>
      <xdr:rowOff>97971</xdr:rowOff>
    </xdr:from>
    <xdr:to>
      <xdr:col>10</xdr:col>
      <xdr:colOff>2347234</xdr:colOff>
      <xdr:row>90</xdr:row>
      <xdr:rowOff>51707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2CFD8C-7EC5-4A3F-AD8B-078702DEF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0.19792</cdr:x>
      <cdr:y>0.1684</cdr:y>
    </cdr:from>
    <cdr:to>
      <cdr:x>0.28958</cdr:x>
      <cdr:y>0.2691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31315B3-B51A-497B-98FD-454D43EFB324}"/>
            </a:ext>
          </a:extLst>
        </cdr:cNvPr>
        <cdr:cNvSpPr txBox="1"/>
      </cdr:nvSpPr>
      <cdr:spPr>
        <a:xfrm xmlns:a="http://schemas.openxmlformats.org/drawingml/2006/main">
          <a:off x="904875" y="461963"/>
          <a:ext cx="4191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0.18958</cdr:x>
      <cdr:y>0.30729</cdr:y>
    </cdr:from>
    <cdr:to>
      <cdr:x>0.3</cdr:x>
      <cdr:y>0.42188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EA569E5-5E84-42D2-AA8F-F14E228A3237}"/>
            </a:ext>
          </a:extLst>
        </cdr:cNvPr>
        <cdr:cNvSpPr txBox="1"/>
      </cdr:nvSpPr>
      <cdr:spPr>
        <a:xfrm xmlns:a="http://schemas.openxmlformats.org/drawingml/2006/main">
          <a:off x="866775" y="842963"/>
          <a:ext cx="5048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a-IR" sz="1100"/>
            <a:t>553</a:t>
          </a:r>
          <a:endParaRPr lang="en-US" sz="1100"/>
        </a:p>
      </cdr:txBody>
    </cdr:sp>
  </cdr:relSizeAnchor>
  <cdr:relSizeAnchor xmlns:cdr="http://schemas.openxmlformats.org/drawingml/2006/chartDrawing">
    <cdr:from>
      <cdr:x>0.48403</cdr:x>
      <cdr:y>0.27546</cdr:y>
    </cdr:from>
    <cdr:to>
      <cdr:x>0.59444</cdr:x>
      <cdr:y>0.39005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4417DBA6-4CC7-4542-86E5-636CD8918EC9}"/>
            </a:ext>
          </a:extLst>
        </cdr:cNvPr>
        <cdr:cNvSpPr txBox="1"/>
      </cdr:nvSpPr>
      <cdr:spPr>
        <a:xfrm xmlns:a="http://schemas.openxmlformats.org/drawingml/2006/main">
          <a:off x="2212975" y="755650"/>
          <a:ext cx="5048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636</a:t>
          </a:r>
        </a:p>
      </cdr:txBody>
    </cdr:sp>
  </cdr:relSizeAnchor>
  <cdr:relSizeAnchor xmlns:cdr="http://schemas.openxmlformats.org/drawingml/2006/chartDrawing">
    <cdr:from>
      <cdr:x>0.70482</cdr:x>
      <cdr:y>0.14699</cdr:y>
    </cdr:from>
    <cdr:to>
      <cdr:x>0.81524</cdr:x>
      <cdr:y>0.26158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4417DBA6-4CC7-4542-86E5-636CD8918EC9}"/>
            </a:ext>
          </a:extLst>
        </cdr:cNvPr>
        <cdr:cNvSpPr txBox="1"/>
      </cdr:nvSpPr>
      <cdr:spPr>
        <a:xfrm xmlns:a="http://schemas.openxmlformats.org/drawingml/2006/main">
          <a:off x="3410431" y="403214"/>
          <a:ext cx="534289" cy="31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100"/>
            <a:t>816</a:t>
          </a:r>
          <a:endParaRPr lang="en-US" sz="1100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0.18611</cdr:x>
      <cdr:y>0.2963</cdr:y>
    </cdr:from>
    <cdr:to>
      <cdr:x>0.30297</cdr:x>
      <cdr:y>0.41089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E9796F7-3B06-4183-B62E-33869A7C0054}"/>
            </a:ext>
          </a:extLst>
        </cdr:cNvPr>
        <cdr:cNvSpPr txBox="1"/>
      </cdr:nvSpPr>
      <cdr:spPr>
        <a:xfrm xmlns:a="http://schemas.openxmlformats.org/drawingml/2006/main">
          <a:off x="850900" y="812800"/>
          <a:ext cx="534289" cy="31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100"/>
            <a:t>434</a:t>
          </a:r>
          <a:endParaRPr lang="en-US" sz="1100"/>
        </a:p>
      </cdr:txBody>
    </cdr:sp>
  </cdr:relSizeAnchor>
  <cdr:relSizeAnchor xmlns:cdr="http://schemas.openxmlformats.org/drawingml/2006/chartDrawing">
    <cdr:from>
      <cdr:x>0.48194</cdr:x>
      <cdr:y>0.25116</cdr:y>
    </cdr:from>
    <cdr:to>
      <cdr:x>0.59881</cdr:x>
      <cdr:y>0.36575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E9796F7-3B06-4183-B62E-33869A7C0054}"/>
            </a:ext>
          </a:extLst>
        </cdr:cNvPr>
        <cdr:cNvSpPr txBox="1"/>
      </cdr:nvSpPr>
      <cdr:spPr>
        <a:xfrm xmlns:a="http://schemas.openxmlformats.org/drawingml/2006/main">
          <a:off x="2203450" y="688975"/>
          <a:ext cx="534289" cy="31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100"/>
            <a:t>316</a:t>
          </a:r>
          <a:endParaRPr lang="en-US" sz="1100"/>
        </a:p>
      </cdr:txBody>
    </cdr:sp>
  </cdr:relSizeAnchor>
  <cdr:relSizeAnchor xmlns:cdr="http://schemas.openxmlformats.org/drawingml/2006/chartDrawing">
    <cdr:from>
      <cdr:x>0.77361</cdr:x>
      <cdr:y>0.17477</cdr:y>
    </cdr:from>
    <cdr:to>
      <cdr:x>0.89047</cdr:x>
      <cdr:y>0.28936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CE9796F7-3B06-4183-B62E-33869A7C0054}"/>
            </a:ext>
          </a:extLst>
        </cdr:cNvPr>
        <cdr:cNvSpPr txBox="1"/>
      </cdr:nvSpPr>
      <cdr:spPr>
        <a:xfrm xmlns:a="http://schemas.openxmlformats.org/drawingml/2006/main">
          <a:off x="3536950" y="479425"/>
          <a:ext cx="534289" cy="31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100"/>
            <a:t>456</a:t>
          </a:r>
          <a:endParaRPr lang="en-US" sz="1100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0.00799</cdr:x>
      <cdr:y>0.05208</cdr:y>
    </cdr:from>
    <cdr:to>
      <cdr:x>0.1039</cdr:x>
      <cdr:y>0.11029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429" y="190499"/>
          <a:ext cx="605118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fa-IR" sz="1100" b="1">
              <a:effectLst/>
              <a:latin typeface="+mn-lt"/>
              <a:ea typeface="+mn-ea"/>
              <a:cs typeface="B Nazanin" panose="00000400000000000000" pitchFamily="2" charset="-78"/>
            </a:rPr>
            <a:t>هزار</a:t>
          </a:r>
          <a:r>
            <a:rPr lang="fa-IR" sz="1100" b="1" baseline="0">
              <a:effectLst/>
              <a:latin typeface="+mn-lt"/>
              <a:ea typeface="+mn-ea"/>
              <a:cs typeface="B Nazanin" panose="00000400000000000000" pitchFamily="2" charset="-78"/>
            </a:rPr>
            <a:t> </a:t>
          </a:r>
          <a:r>
            <a:rPr lang="fa-IR" sz="1100" b="1">
              <a:effectLst/>
              <a:latin typeface="+mn-lt"/>
              <a:ea typeface="+mn-ea"/>
              <a:cs typeface="B Nazanin" panose="00000400000000000000" pitchFamily="2" charset="-78"/>
            </a:rPr>
            <a:t>تن</a:t>
          </a:r>
          <a:endParaRPr lang="en-US" sz="1100" b="1">
            <a:cs typeface="B Nazanin" panose="00000400000000000000" pitchFamily="2" charset="-78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0.00799</cdr:x>
      <cdr:y>0.05208</cdr:y>
    </cdr:from>
    <cdr:to>
      <cdr:x>0.1039</cdr:x>
      <cdr:y>0.11029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429" y="190499"/>
          <a:ext cx="605118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fa-IR" sz="1100" b="1">
              <a:effectLst/>
              <a:latin typeface="+mn-lt"/>
              <a:ea typeface="+mn-ea"/>
              <a:cs typeface="B Nazanin" panose="00000400000000000000" pitchFamily="2" charset="-78"/>
            </a:rPr>
            <a:t>هزار</a:t>
          </a:r>
          <a:r>
            <a:rPr lang="fa-IR" sz="1100" b="1" baseline="0">
              <a:effectLst/>
              <a:latin typeface="+mn-lt"/>
              <a:ea typeface="+mn-ea"/>
              <a:cs typeface="B Nazanin" panose="00000400000000000000" pitchFamily="2" charset="-78"/>
            </a:rPr>
            <a:t> </a:t>
          </a:r>
          <a:r>
            <a:rPr lang="fa-IR" sz="1100" b="1">
              <a:effectLst/>
              <a:latin typeface="+mn-lt"/>
              <a:ea typeface="+mn-ea"/>
              <a:cs typeface="B Nazanin" panose="00000400000000000000" pitchFamily="2" charset="-78"/>
            </a:rPr>
            <a:t>تن</a:t>
          </a:r>
          <a:endParaRPr lang="en-US" sz="1100" b="1">
            <a:cs typeface="B Nazanin" panose="00000400000000000000" pitchFamily="2" charset="-78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583858</xdr:colOff>
      <xdr:row>227</xdr:row>
      <xdr:rowOff>16422</xdr:rowOff>
    </xdr:from>
    <xdr:to>
      <xdr:col>21</xdr:col>
      <xdr:colOff>379905</xdr:colOff>
      <xdr:row>269</xdr:row>
      <xdr:rowOff>82111</xdr:rowOff>
    </xdr:to>
    <xdr:sp macro="" textlink="">
      <xdr:nvSpPr>
        <xdr:cNvPr id="128" name="Rounded Rectangle 127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/>
      </xdr:nvSpPr>
      <xdr:spPr>
        <a:xfrm>
          <a:off x="9948581129" y="51878405"/>
          <a:ext cx="7892297" cy="9065172"/>
        </a:xfrm>
        <a:prstGeom prst="roundRect">
          <a:avLst>
            <a:gd name="adj" fmla="val 698"/>
          </a:avLst>
        </a:prstGeom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43296</xdr:colOff>
      <xdr:row>169</xdr:row>
      <xdr:rowOff>166497</xdr:rowOff>
    </xdr:from>
    <xdr:to>
      <xdr:col>22</xdr:col>
      <xdr:colOff>47626</xdr:colOff>
      <xdr:row>222</xdr:row>
      <xdr:rowOff>156219</xdr:rowOff>
    </xdr:to>
    <xdr:sp macro="" textlink="">
      <xdr:nvSpPr>
        <xdr:cNvPr id="125" name="Rounded Rectangle 124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/>
      </xdr:nvSpPr>
      <xdr:spPr>
        <a:xfrm>
          <a:off x="9876678874" y="37567997"/>
          <a:ext cx="8148205" cy="11530847"/>
        </a:xfrm>
        <a:prstGeom prst="roundRect">
          <a:avLst>
            <a:gd name="adj" fmla="val 698"/>
          </a:avLst>
        </a:prstGeom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548824</xdr:colOff>
      <xdr:row>114</xdr:row>
      <xdr:rowOff>184432</xdr:rowOff>
    </xdr:from>
    <xdr:to>
      <xdr:col>22</xdr:col>
      <xdr:colOff>15875</xdr:colOff>
      <xdr:row>167</xdr:row>
      <xdr:rowOff>174157</xdr:rowOff>
    </xdr:to>
    <xdr:sp macro="" textlink="">
      <xdr:nvSpPr>
        <xdr:cNvPr id="119" name="Rounded Rectangle 118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/>
      </xdr:nvSpPr>
      <xdr:spPr>
        <a:xfrm>
          <a:off x="9876710625" y="25505057"/>
          <a:ext cx="8214176" cy="11626100"/>
        </a:xfrm>
        <a:prstGeom prst="roundRect">
          <a:avLst>
            <a:gd name="adj" fmla="val 698"/>
          </a:avLst>
        </a:prstGeom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102057</xdr:colOff>
      <xdr:row>56</xdr:row>
      <xdr:rowOff>111125</xdr:rowOff>
    </xdr:from>
    <xdr:to>
      <xdr:col>21</xdr:col>
      <xdr:colOff>111125</xdr:colOff>
      <xdr:row>110</xdr:row>
      <xdr:rowOff>190500</xdr:rowOff>
    </xdr:to>
    <xdr:sp macro="" textlink="">
      <xdr:nvSpPr>
        <xdr:cNvPr id="110" name="Rounded Rectangle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/>
      </xdr:nvSpPr>
      <xdr:spPr>
        <a:xfrm>
          <a:off x="9877218625" y="12541250"/>
          <a:ext cx="7549693" cy="12080875"/>
        </a:xfrm>
        <a:prstGeom prst="roundRect">
          <a:avLst>
            <a:gd name="adj" fmla="val 698"/>
          </a:avLst>
        </a:prstGeom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4084</xdr:colOff>
      <xdr:row>3</xdr:row>
      <xdr:rowOff>183082</xdr:rowOff>
    </xdr:from>
    <xdr:to>
      <xdr:col>20</xdr:col>
      <xdr:colOff>555625</xdr:colOff>
      <xdr:row>49</xdr:row>
      <xdr:rowOff>174625</xdr:rowOff>
    </xdr:to>
    <xdr:sp macro="" textlink="">
      <xdr:nvSpPr>
        <xdr:cNvPr id="97" name="Rounded Rectangle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/>
      </xdr:nvSpPr>
      <xdr:spPr>
        <a:xfrm>
          <a:off x="9949013038" y="872823"/>
          <a:ext cx="7432533" cy="10419776"/>
        </a:xfrm>
        <a:prstGeom prst="roundRect">
          <a:avLst>
            <a:gd name="adj" fmla="val 698"/>
          </a:avLst>
        </a:prstGeom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0</xdr:colOff>
      <xdr:row>278</xdr:row>
      <xdr:rowOff>0</xdr:rowOff>
    </xdr:from>
    <xdr:to>
      <xdr:col>1</xdr:col>
      <xdr:colOff>67235</xdr:colOff>
      <xdr:row>278</xdr:row>
      <xdr:rowOff>0</xdr:rowOff>
    </xdr:to>
    <xdr:graphicFrame macro="">
      <xdr:nvGraphicFramePr>
        <xdr:cNvPr id="70" name="Chart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278</xdr:row>
      <xdr:rowOff>0</xdr:rowOff>
    </xdr:from>
    <xdr:to>
      <xdr:col>1</xdr:col>
      <xdr:colOff>67234</xdr:colOff>
      <xdr:row>278</xdr:row>
      <xdr:rowOff>0</xdr:rowOff>
    </xdr:to>
    <xdr:graphicFrame macro="">
      <xdr:nvGraphicFramePr>
        <xdr:cNvPr id="71" name="Chart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278</xdr:row>
      <xdr:rowOff>0</xdr:rowOff>
    </xdr:from>
    <xdr:to>
      <xdr:col>1</xdr:col>
      <xdr:colOff>95474</xdr:colOff>
      <xdr:row>278</xdr:row>
      <xdr:rowOff>0</xdr:rowOff>
    </xdr:to>
    <xdr:graphicFrame macro="">
      <xdr:nvGraphicFramePr>
        <xdr:cNvPr id="76" name="Chart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278</xdr:row>
      <xdr:rowOff>0</xdr:rowOff>
    </xdr:from>
    <xdr:to>
      <xdr:col>1</xdr:col>
      <xdr:colOff>84268</xdr:colOff>
      <xdr:row>278</xdr:row>
      <xdr:rowOff>0</xdr:rowOff>
    </xdr:to>
    <xdr:graphicFrame macro="">
      <xdr:nvGraphicFramePr>
        <xdr:cNvPr id="77" name="Chart 76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170095</xdr:colOff>
      <xdr:row>266</xdr:row>
      <xdr:rowOff>211747</xdr:rowOff>
    </xdr:from>
    <xdr:to>
      <xdr:col>14</xdr:col>
      <xdr:colOff>150347</xdr:colOff>
      <xdr:row>268</xdr:row>
      <xdr:rowOff>292629</xdr:rowOff>
    </xdr:to>
    <xdr:sp macro="" textlink="">
      <xdr:nvSpPr>
        <xdr:cNvPr id="93" name="Rounded Rectangle 92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/>
      </xdr:nvSpPr>
      <xdr:spPr>
        <a:xfrm>
          <a:off x="10579532493" y="48700801"/>
          <a:ext cx="3960341" cy="754435"/>
        </a:xfrm>
        <a:prstGeom prst="roundRect">
          <a:avLst>
            <a:gd name="adj" fmla="val 8987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endParaRPr lang="fa-IR" sz="1800" b="1" i="0">
            <a:solidFill>
              <a:schemeClr val="bg1"/>
            </a:solidFill>
            <a:effectLst/>
            <a:latin typeface="+mn-lt"/>
            <a:ea typeface="+mn-ea"/>
            <a:cs typeface="B Nazanin" panose="00000400000000000000" pitchFamily="2" charset="-78"/>
          </a:endParaRPr>
        </a:p>
      </xdr:txBody>
    </xdr:sp>
    <xdr:clientData/>
  </xdr:twoCellAnchor>
  <xdr:twoCellAnchor>
    <xdr:from>
      <xdr:col>19</xdr:col>
      <xdr:colOff>0</xdr:colOff>
      <xdr:row>1</xdr:row>
      <xdr:rowOff>85857</xdr:rowOff>
    </xdr:from>
    <xdr:to>
      <xdr:col>19</xdr:col>
      <xdr:colOff>0</xdr:colOff>
      <xdr:row>17</xdr:row>
      <xdr:rowOff>2958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</xdr:row>
      <xdr:rowOff>49851</xdr:rowOff>
    </xdr:from>
    <xdr:to>
      <xdr:col>19</xdr:col>
      <xdr:colOff>0</xdr:colOff>
      <xdr:row>17</xdr:row>
      <xdr:rowOff>155358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</xdr:colOff>
      <xdr:row>27</xdr:row>
      <xdr:rowOff>193043</xdr:rowOff>
    </xdr:from>
    <xdr:to>
      <xdr:col>19</xdr:col>
      <xdr:colOff>492675</xdr:colOff>
      <xdr:row>49</xdr:row>
      <xdr:rowOff>12812</xdr:rowOff>
    </xdr:to>
    <xdr:graphicFrame macro="">
      <xdr:nvGraphicFramePr>
        <xdr:cNvPr id="78" name="Chart 7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79374</xdr:colOff>
      <xdr:row>60</xdr:row>
      <xdr:rowOff>209592</xdr:rowOff>
    </xdr:from>
    <xdr:to>
      <xdr:col>20</xdr:col>
      <xdr:colOff>126999</xdr:colOff>
      <xdr:row>78</xdr:row>
      <xdr:rowOff>174625</xdr:rowOff>
    </xdr:to>
    <xdr:graphicFrame macro="">
      <xdr:nvGraphicFramePr>
        <xdr:cNvPr id="80" name="Chart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65689</xdr:colOff>
      <xdr:row>81</xdr:row>
      <xdr:rowOff>82112</xdr:rowOff>
    </xdr:from>
    <xdr:to>
      <xdr:col>20</xdr:col>
      <xdr:colOff>114956</xdr:colOff>
      <xdr:row>104</xdr:row>
      <xdr:rowOff>222249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152468</xdr:colOff>
      <xdr:row>91</xdr:row>
      <xdr:rowOff>75348</xdr:rowOff>
    </xdr:from>
    <xdr:to>
      <xdr:col>16</xdr:col>
      <xdr:colOff>154755</xdr:colOff>
      <xdr:row>99</xdr:row>
      <xdr:rowOff>208874</xdr:rowOff>
    </xdr:to>
    <xdr:grpSp>
      <xdr:nvGrpSpPr>
        <xdr:cNvPr id="49" name="Group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pSpPr/>
      </xdr:nvGrpSpPr>
      <xdr:grpSpPr>
        <a:xfrm rot="899895">
          <a:off x="9879254620" y="20284223"/>
          <a:ext cx="1748537" cy="1911526"/>
          <a:chOff x="132277" y="-399836"/>
          <a:chExt cx="2411130" cy="2631162"/>
        </a:xfrm>
      </xdr:grpSpPr>
      <xdr:sp macro="" textlink="">
        <xdr:nvSpPr>
          <xdr:cNvPr id="55" name="Arc 54">
            <a:extLst>
              <a:ext uri="{FF2B5EF4-FFF2-40B4-BE49-F238E27FC236}">
                <a16:creationId xmlns:a16="http://schemas.microsoft.com/office/drawing/2014/main" id="{00000000-0008-0000-0200-000037000000}"/>
              </a:ext>
            </a:extLst>
          </xdr:cNvPr>
          <xdr:cNvSpPr/>
        </xdr:nvSpPr>
        <xdr:spPr>
          <a:xfrm>
            <a:off x="212583" y="1355"/>
            <a:ext cx="2330824" cy="2229971"/>
          </a:xfrm>
          <a:prstGeom prst="arc">
            <a:avLst>
              <a:gd name="adj1" fmla="val 11287802"/>
              <a:gd name="adj2" fmla="val 17013227"/>
            </a:avLst>
          </a:prstGeom>
          <a:ln w="22225">
            <a:solidFill>
              <a:srgbClr val="FF0000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56" name="TextBox 3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SpPr txBox="1"/>
        </xdr:nvSpPr>
        <xdr:spPr>
          <a:xfrm rot="20869647">
            <a:off x="132277" y="-399836"/>
            <a:ext cx="1242308" cy="579625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a-IR" sz="1800" b="0">
                <a:solidFill>
                  <a:srgbClr val="FF0000"/>
                </a:solidFill>
              </a:rPr>
              <a:t>+</a:t>
            </a:r>
            <a:r>
              <a:rPr lang="en-US" sz="1800" b="0">
                <a:solidFill>
                  <a:srgbClr val="FF0000"/>
                </a:solidFill>
              </a:rPr>
              <a:t>%</a:t>
            </a:r>
            <a:r>
              <a:rPr lang="fa-IR" sz="1800" b="0">
                <a:solidFill>
                  <a:srgbClr val="FF0000"/>
                </a:solidFill>
              </a:rPr>
              <a:t>11</a:t>
            </a:r>
            <a:endParaRPr lang="en-US" sz="1800" b="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5</xdr:col>
      <xdr:colOff>426804</xdr:colOff>
      <xdr:row>87</xdr:row>
      <xdr:rowOff>211059</xdr:rowOff>
    </xdr:from>
    <xdr:to>
      <xdr:col>10</xdr:col>
      <xdr:colOff>219876</xdr:colOff>
      <xdr:row>97</xdr:row>
      <xdr:rowOff>128334</xdr:rowOff>
    </xdr:to>
    <xdr:grpSp>
      <xdr:nvGrpSpPr>
        <xdr:cNvPr id="64" name="Group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GrpSpPr/>
      </xdr:nvGrpSpPr>
      <xdr:grpSpPr>
        <a:xfrm rot="718486">
          <a:off x="9881284999" y="19530934"/>
          <a:ext cx="1761572" cy="2139775"/>
          <a:chOff x="292643" y="-333822"/>
          <a:chExt cx="2369050" cy="2552707"/>
        </a:xfrm>
      </xdr:grpSpPr>
      <xdr:sp macro="" textlink="">
        <xdr:nvSpPr>
          <xdr:cNvPr id="65" name="Arc 64">
            <a:extLst>
              <a:ext uri="{FF2B5EF4-FFF2-40B4-BE49-F238E27FC236}">
                <a16:creationId xmlns:a16="http://schemas.microsoft.com/office/drawing/2014/main" id="{00000000-0008-0000-0200-000041000000}"/>
              </a:ext>
            </a:extLst>
          </xdr:cNvPr>
          <xdr:cNvSpPr/>
        </xdr:nvSpPr>
        <xdr:spPr>
          <a:xfrm>
            <a:off x="330869" y="-11086"/>
            <a:ext cx="2330824" cy="2229971"/>
          </a:xfrm>
          <a:prstGeom prst="arc">
            <a:avLst>
              <a:gd name="adj1" fmla="val 11287802"/>
              <a:gd name="adj2" fmla="val 17013227"/>
            </a:avLst>
          </a:prstGeom>
          <a:ln w="22225">
            <a:solidFill>
              <a:srgbClr val="FF0000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72" name="TextBox 3">
            <a:extLst>
              <a:ext uri="{FF2B5EF4-FFF2-40B4-BE49-F238E27FC236}">
                <a16:creationId xmlns:a16="http://schemas.microsoft.com/office/drawing/2014/main" id="{00000000-0008-0000-0200-000048000000}"/>
              </a:ext>
            </a:extLst>
          </xdr:cNvPr>
          <xdr:cNvSpPr txBox="1"/>
        </xdr:nvSpPr>
        <xdr:spPr>
          <a:xfrm rot="20582228">
            <a:off x="292643" y="-333822"/>
            <a:ext cx="1185905" cy="522161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a-IR" sz="1800" b="0">
                <a:solidFill>
                  <a:srgbClr val="FF0000"/>
                </a:solidFill>
              </a:rPr>
              <a:t>+</a:t>
            </a:r>
            <a:r>
              <a:rPr lang="en-US" sz="1800" b="0">
                <a:solidFill>
                  <a:srgbClr val="FF0000"/>
                </a:solidFill>
              </a:rPr>
              <a:t>%</a:t>
            </a:r>
            <a:r>
              <a:rPr lang="fa-IR" sz="1800" b="0">
                <a:solidFill>
                  <a:srgbClr val="FF0000"/>
                </a:solidFill>
              </a:rPr>
              <a:t>57</a:t>
            </a:r>
            <a:endParaRPr lang="en-US" sz="1800" b="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10</xdr:col>
      <xdr:colOff>197714</xdr:colOff>
      <xdr:row>69</xdr:row>
      <xdr:rowOff>40945</xdr:rowOff>
    </xdr:from>
    <xdr:to>
      <xdr:col>15</xdr:col>
      <xdr:colOff>262426</xdr:colOff>
      <xdr:row>76</xdr:row>
      <xdr:rowOff>47223</xdr:rowOff>
    </xdr:to>
    <xdr:grpSp>
      <xdr:nvGrpSpPr>
        <xdr:cNvPr id="73" name="Group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GrpSpPr/>
      </xdr:nvGrpSpPr>
      <xdr:grpSpPr>
        <a:xfrm rot="916939">
          <a:off x="9879496199" y="15360320"/>
          <a:ext cx="1810962" cy="1562028"/>
          <a:chOff x="131534" y="-202855"/>
          <a:chExt cx="2411873" cy="2434181"/>
        </a:xfrm>
      </xdr:grpSpPr>
      <xdr:sp macro="" textlink="">
        <xdr:nvSpPr>
          <xdr:cNvPr id="85" name="Arc 84">
            <a:extLst>
              <a:ext uri="{FF2B5EF4-FFF2-40B4-BE49-F238E27FC236}">
                <a16:creationId xmlns:a16="http://schemas.microsoft.com/office/drawing/2014/main" id="{00000000-0008-0000-0200-000055000000}"/>
              </a:ext>
            </a:extLst>
          </xdr:cNvPr>
          <xdr:cNvSpPr/>
        </xdr:nvSpPr>
        <xdr:spPr>
          <a:xfrm>
            <a:off x="212583" y="1355"/>
            <a:ext cx="2330824" cy="2229971"/>
          </a:xfrm>
          <a:prstGeom prst="arc">
            <a:avLst>
              <a:gd name="adj1" fmla="val 11287802"/>
              <a:gd name="adj2" fmla="val 17013227"/>
            </a:avLst>
          </a:prstGeom>
          <a:ln w="22225">
            <a:solidFill>
              <a:srgbClr val="FF0000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87" name="TextBox 3">
            <a:extLst>
              <a:ext uri="{FF2B5EF4-FFF2-40B4-BE49-F238E27FC236}">
                <a16:creationId xmlns:a16="http://schemas.microsoft.com/office/drawing/2014/main" id="{00000000-0008-0000-0200-000057000000}"/>
              </a:ext>
            </a:extLst>
          </xdr:cNvPr>
          <xdr:cNvSpPr txBox="1"/>
        </xdr:nvSpPr>
        <xdr:spPr>
          <a:xfrm rot="20683061">
            <a:off x="131534" y="-202855"/>
            <a:ext cx="1270538" cy="272175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a-IR" sz="1800" b="0">
                <a:solidFill>
                  <a:srgbClr val="FF0000"/>
                </a:solidFill>
              </a:rPr>
              <a:t>+</a:t>
            </a:r>
            <a:r>
              <a:rPr lang="en-US" sz="1800" b="0">
                <a:solidFill>
                  <a:srgbClr val="FF0000"/>
                </a:solidFill>
              </a:rPr>
              <a:t>%</a:t>
            </a:r>
            <a:r>
              <a:rPr lang="fa-IR" sz="1800" b="0">
                <a:solidFill>
                  <a:srgbClr val="FF0000"/>
                </a:solidFill>
              </a:rPr>
              <a:t>45</a:t>
            </a:r>
            <a:endParaRPr lang="en-US" sz="1800" b="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5</xdr:col>
      <xdr:colOff>75092</xdr:colOff>
      <xdr:row>65</xdr:row>
      <xdr:rowOff>514</xdr:rowOff>
    </xdr:from>
    <xdr:to>
      <xdr:col>10</xdr:col>
      <xdr:colOff>75092</xdr:colOff>
      <xdr:row>73</xdr:row>
      <xdr:rowOff>64207</xdr:rowOff>
    </xdr:to>
    <xdr:grpSp>
      <xdr:nvGrpSpPr>
        <xdr:cNvPr id="89" name="Group 88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GrpSpPr/>
      </xdr:nvGrpSpPr>
      <xdr:grpSpPr>
        <a:xfrm rot="150807">
          <a:off x="9881429783" y="14430889"/>
          <a:ext cx="1968500" cy="1841693"/>
          <a:chOff x="212583" y="-330294"/>
          <a:chExt cx="2330824" cy="2561620"/>
        </a:xfrm>
      </xdr:grpSpPr>
      <xdr:sp macro="" textlink="">
        <xdr:nvSpPr>
          <xdr:cNvPr id="95" name="Arc 94">
            <a:extLst>
              <a:ext uri="{FF2B5EF4-FFF2-40B4-BE49-F238E27FC236}">
                <a16:creationId xmlns:a16="http://schemas.microsoft.com/office/drawing/2014/main" id="{00000000-0008-0000-0200-00005F000000}"/>
              </a:ext>
            </a:extLst>
          </xdr:cNvPr>
          <xdr:cNvSpPr/>
        </xdr:nvSpPr>
        <xdr:spPr>
          <a:xfrm>
            <a:off x="212583" y="1355"/>
            <a:ext cx="2330824" cy="2229971"/>
          </a:xfrm>
          <a:prstGeom prst="arc">
            <a:avLst>
              <a:gd name="adj1" fmla="val 11287802"/>
              <a:gd name="adj2" fmla="val 17013227"/>
            </a:avLst>
          </a:prstGeom>
          <a:ln w="22225">
            <a:solidFill>
              <a:srgbClr val="FF0000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96" name="TextBox 3">
            <a:extLst>
              <a:ext uri="{FF2B5EF4-FFF2-40B4-BE49-F238E27FC236}">
                <a16:creationId xmlns:a16="http://schemas.microsoft.com/office/drawing/2014/main" id="{00000000-0008-0000-0200-000060000000}"/>
              </a:ext>
            </a:extLst>
          </xdr:cNvPr>
          <xdr:cNvSpPr txBox="1"/>
        </xdr:nvSpPr>
        <xdr:spPr>
          <a:xfrm rot="21286824">
            <a:off x="250208" y="-330294"/>
            <a:ext cx="1080443" cy="312919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a-IR" sz="1800" b="0">
                <a:solidFill>
                  <a:srgbClr val="FF0000"/>
                </a:solidFill>
              </a:rPr>
              <a:t>+</a:t>
            </a:r>
            <a:r>
              <a:rPr lang="en-US" sz="1800" b="0">
                <a:solidFill>
                  <a:srgbClr val="FF0000"/>
                </a:solidFill>
              </a:rPr>
              <a:t>%</a:t>
            </a:r>
            <a:r>
              <a:rPr lang="fa-IR" sz="1800" b="0">
                <a:solidFill>
                  <a:srgbClr val="FF0000"/>
                </a:solidFill>
              </a:rPr>
              <a:t>68</a:t>
            </a:r>
            <a:endParaRPr lang="en-US" sz="1800" b="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7</xdr:col>
      <xdr:colOff>155300</xdr:colOff>
      <xdr:row>30</xdr:row>
      <xdr:rowOff>162635</xdr:rowOff>
    </xdr:from>
    <xdr:to>
      <xdr:col>11</xdr:col>
      <xdr:colOff>33928</xdr:colOff>
      <xdr:row>38</xdr:row>
      <xdr:rowOff>51069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29C8AC4F-60D2-8633-7339-C6F9F14219B8}"/>
            </a:ext>
          </a:extLst>
        </xdr:cNvPr>
        <xdr:cNvGrpSpPr/>
      </xdr:nvGrpSpPr>
      <xdr:grpSpPr>
        <a:xfrm rot="685472">
          <a:off x="9881121697" y="6719010"/>
          <a:ext cx="1275628" cy="1650559"/>
          <a:chOff x="9952660057" y="7006494"/>
          <a:chExt cx="1540866" cy="1604632"/>
        </a:xfrm>
      </xdr:grpSpPr>
      <xdr:sp macro="" textlink="">
        <xdr:nvSpPr>
          <xdr:cNvPr id="100" name="Arc 99">
            <a:extLst>
              <a:ext uri="{FF2B5EF4-FFF2-40B4-BE49-F238E27FC236}">
                <a16:creationId xmlns:a16="http://schemas.microsoft.com/office/drawing/2014/main" id="{00000000-0008-0000-0200-000064000000}"/>
              </a:ext>
            </a:extLst>
          </xdr:cNvPr>
          <xdr:cNvSpPr/>
        </xdr:nvSpPr>
        <xdr:spPr>
          <a:xfrm rot="1385462">
            <a:off x="9952842847" y="7275839"/>
            <a:ext cx="1358076" cy="1335287"/>
          </a:xfrm>
          <a:prstGeom prst="arc">
            <a:avLst>
              <a:gd name="adj1" fmla="val 11287802"/>
              <a:gd name="adj2" fmla="val 17013227"/>
            </a:avLst>
          </a:prstGeom>
          <a:ln w="22225">
            <a:solidFill>
              <a:srgbClr val="FF0000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01" name="TextBox 3">
            <a:extLst>
              <a:ext uri="{FF2B5EF4-FFF2-40B4-BE49-F238E27FC236}">
                <a16:creationId xmlns:a16="http://schemas.microsoft.com/office/drawing/2014/main" id="{00000000-0008-0000-0200-000065000000}"/>
              </a:ext>
            </a:extLst>
          </xdr:cNvPr>
          <xdr:cNvSpPr txBox="1"/>
        </xdr:nvSpPr>
        <xdr:spPr>
          <a:xfrm rot="19712026">
            <a:off x="9952660057" y="7006494"/>
            <a:ext cx="1229592" cy="382377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a-IR" sz="1800" b="0">
                <a:solidFill>
                  <a:srgbClr val="FF0000"/>
                </a:solidFill>
              </a:rPr>
              <a:t>+</a:t>
            </a:r>
            <a:r>
              <a:rPr lang="en-US" sz="1800" b="0">
                <a:solidFill>
                  <a:srgbClr val="FF0000"/>
                </a:solidFill>
              </a:rPr>
              <a:t>%</a:t>
            </a:r>
            <a:r>
              <a:rPr lang="fa-IR" sz="1800" b="0">
                <a:solidFill>
                  <a:srgbClr val="FF0000"/>
                </a:solidFill>
              </a:rPr>
              <a:t>8</a:t>
            </a:r>
            <a:endParaRPr lang="en-US" sz="1800" b="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16381</xdr:col>
      <xdr:colOff>259584</xdr:colOff>
      <xdr:row>1</xdr:row>
      <xdr:rowOff>214767</xdr:rowOff>
    </xdr:from>
    <xdr:to>
      <xdr:col>16382</xdr:col>
      <xdr:colOff>487900</xdr:colOff>
      <xdr:row>4</xdr:row>
      <xdr:rowOff>8894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93939945-FFE1-219A-8B49-76672F2CCC97}"/>
            </a:ext>
          </a:extLst>
        </xdr:cNvPr>
        <xdr:cNvGrpSpPr/>
      </xdr:nvGrpSpPr>
      <xdr:grpSpPr>
        <a:xfrm>
          <a:off x="718600" y="437017"/>
          <a:ext cx="831566" cy="460877"/>
          <a:chOff x="9950991842" y="6942919"/>
          <a:chExt cx="1454019" cy="1708098"/>
        </a:xfrm>
      </xdr:grpSpPr>
      <xdr:sp macro="" textlink="">
        <xdr:nvSpPr>
          <xdr:cNvPr id="103" name="Arc 102">
            <a:extLst>
              <a:ext uri="{FF2B5EF4-FFF2-40B4-BE49-F238E27FC236}">
                <a16:creationId xmlns:a16="http://schemas.microsoft.com/office/drawing/2014/main" id="{00000000-0008-0000-0200-000067000000}"/>
              </a:ext>
            </a:extLst>
          </xdr:cNvPr>
          <xdr:cNvSpPr/>
        </xdr:nvSpPr>
        <xdr:spPr>
          <a:xfrm rot="1689186">
            <a:off x="9950991842" y="7352835"/>
            <a:ext cx="1454019" cy="1298182"/>
          </a:xfrm>
          <a:prstGeom prst="arc">
            <a:avLst>
              <a:gd name="adj1" fmla="val 11287802"/>
              <a:gd name="adj2" fmla="val 17013227"/>
            </a:avLst>
          </a:prstGeom>
          <a:ln w="22225">
            <a:solidFill>
              <a:srgbClr val="FF0000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04" name="TextBox 3">
            <a:extLst>
              <a:ext uri="{FF2B5EF4-FFF2-40B4-BE49-F238E27FC236}">
                <a16:creationId xmlns:a16="http://schemas.microsoft.com/office/drawing/2014/main" id="{00000000-0008-0000-0200-000068000000}"/>
              </a:ext>
            </a:extLst>
          </xdr:cNvPr>
          <xdr:cNvSpPr txBox="1"/>
        </xdr:nvSpPr>
        <xdr:spPr>
          <a:xfrm rot="20221023">
            <a:off x="9951038722" y="6942919"/>
            <a:ext cx="958064" cy="488248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a-IR" sz="1800" b="0">
                <a:solidFill>
                  <a:srgbClr val="FF0000"/>
                </a:solidFill>
              </a:rPr>
              <a:t>-</a:t>
            </a:r>
            <a:r>
              <a:rPr lang="en-US" sz="1800" b="0">
                <a:solidFill>
                  <a:srgbClr val="FF0000"/>
                </a:solidFill>
              </a:rPr>
              <a:t>%</a:t>
            </a:r>
            <a:r>
              <a:rPr lang="fa-IR" sz="1800" b="0">
                <a:solidFill>
                  <a:srgbClr val="FF0000"/>
                </a:solidFill>
              </a:rPr>
              <a:t>8</a:t>
            </a:r>
            <a:endParaRPr lang="en-US" sz="1800" b="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1</xdr:col>
      <xdr:colOff>339162</xdr:colOff>
      <xdr:row>7</xdr:row>
      <xdr:rowOff>30050</xdr:rowOff>
    </xdr:from>
    <xdr:to>
      <xdr:col>19</xdr:col>
      <xdr:colOff>588470</xdr:colOff>
      <xdr:row>25</xdr:row>
      <xdr:rowOff>114199</xdr:rowOff>
    </xdr:to>
    <xdr:graphicFrame macro="">
      <xdr:nvGraphicFramePr>
        <xdr:cNvPr id="62" name="Chart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252879</xdr:colOff>
      <xdr:row>10</xdr:row>
      <xdr:rowOff>131283</xdr:rowOff>
    </xdr:from>
    <xdr:to>
      <xdr:col>16</xdr:col>
      <xdr:colOff>119764</xdr:colOff>
      <xdr:row>17</xdr:row>
      <xdr:rowOff>177775</xdr:rowOff>
    </xdr:to>
    <xdr:grpSp>
      <xdr:nvGrpSpPr>
        <xdr:cNvPr id="105" name="Group 10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GrpSpPr/>
      </xdr:nvGrpSpPr>
      <xdr:grpSpPr>
        <a:xfrm rot="21100413">
          <a:off x="9879289611" y="2353783"/>
          <a:ext cx="1613135" cy="1602242"/>
          <a:chOff x="-466034" y="-441952"/>
          <a:chExt cx="2282197" cy="1851560"/>
        </a:xfrm>
      </xdr:grpSpPr>
      <xdr:sp macro="" textlink="">
        <xdr:nvSpPr>
          <xdr:cNvPr id="106" name="Arc 105">
            <a:extLst>
              <a:ext uri="{FF2B5EF4-FFF2-40B4-BE49-F238E27FC236}">
                <a16:creationId xmlns:a16="http://schemas.microsoft.com/office/drawing/2014/main" id="{00000000-0008-0000-0200-00006A000000}"/>
              </a:ext>
            </a:extLst>
          </xdr:cNvPr>
          <xdr:cNvSpPr/>
        </xdr:nvSpPr>
        <xdr:spPr>
          <a:xfrm rot="1899902">
            <a:off x="-422363" y="-67725"/>
            <a:ext cx="2238526" cy="1477333"/>
          </a:xfrm>
          <a:prstGeom prst="arc">
            <a:avLst>
              <a:gd name="adj1" fmla="val 11287802"/>
              <a:gd name="adj2" fmla="val 17013227"/>
            </a:avLst>
          </a:prstGeom>
          <a:ln w="22225">
            <a:solidFill>
              <a:srgbClr val="FF0000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07" name="TextBox 3">
            <a:extLst>
              <a:ext uri="{FF2B5EF4-FFF2-40B4-BE49-F238E27FC236}">
                <a16:creationId xmlns:a16="http://schemas.microsoft.com/office/drawing/2014/main" id="{00000000-0008-0000-0200-00006B000000}"/>
              </a:ext>
            </a:extLst>
          </xdr:cNvPr>
          <xdr:cNvSpPr txBox="1"/>
        </xdr:nvSpPr>
        <xdr:spPr>
          <a:xfrm rot="20958893">
            <a:off x="-466034" y="-441952"/>
            <a:ext cx="1431732" cy="321026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a-IR" sz="1800" b="0">
                <a:solidFill>
                  <a:srgbClr val="FF0000"/>
                </a:solidFill>
              </a:rPr>
              <a:t>+</a:t>
            </a:r>
            <a:r>
              <a:rPr lang="en-US" sz="1800" b="0">
                <a:solidFill>
                  <a:srgbClr val="FF0000"/>
                </a:solidFill>
              </a:rPr>
              <a:t>%</a:t>
            </a:r>
            <a:r>
              <a:rPr lang="fa-IR" sz="1800" b="0">
                <a:solidFill>
                  <a:srgbClr val="FF0000"/>
                </a:solidFill>
              </a:rPr>
              <a:t>18</a:t>
            </a:r>
            <a:endParaRPr lang="en-US" sz="1800" b="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5</xdr:col>
      <xdr:colOff>574076</xdr:colOff>
      <xdr:row>8</xdr:row>
      <xdr:rowOff>196061</xdr:rowOff>
    </xdr:from>
    <xdr:to>
      <xdr:col>10</xdr:col>
      <xdr:colOff>135988</xdr:colOff>
      <xdr:row>16</xdr:row>
      <xdr:rowOff>102013</xdr:rowOff>
    </xdr:to>
    <xdr:grpSp>
      <xdr:nvGrpSpPr>
        <xdr:cNvPr id="111" name="Group 110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GrpSpPr/>
      </xdr:nvGrpSpPr>
      <xdr:grpSpPr>
        <a:xfrm rot="2871568">
          <a:off x="9881292117" y="2050831"/>
          <a:ext cx="1683952" cy="1530412"/>
          <a:chOff x="217155" y="-628208"/>
          <a:chExt cx="1804685" cy="2187198"/>
        </a:xfrm>
      </xdr:grpSpPr>
      <xdr:sp macro="" textlink="">
        <xdr:nvSpPr>
          <xdr:cNvPr id="112" name="Arc 111">
            <a:extLst>
              <a:ext uri="{FF2B5EF4-FFF2-40B4-BE49-F238E27FC236}">
                <a16:creationId xmlns:a16="http://schemas.microsoft.com/office/drawing/2014/main" id="{00000000-0008-0000-0200-000070000000}"/>
              </a:ext>
            </a:extLst>
          </xdr:cNvPr>
          <xdr:cNvSpPr/>
        </xdr:nvSpPr>
        <xdr:spPr>
          <a:xfrm rot="20126859">
            <a:off x="219910" y="-118817"/>
            <a:ext cx="1801930" cy="1677807"/>
          </a:xfrm>
          <a:prstGeom prst="arc">
            <a:avLst>
              <a:gd name="adj1" fmla="val 11287802"/>
              <a:gd name="adj2" fmla="val 17013227"/>
            </a:avLst>
          </a:prstGeom>
          <a:ln w="22225">
            <a:solidFill>
              <a:srgbClr val="FF0000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13" name="TextBox 3">
            <a:extLst>
              <a:ext uri="{FF2B5EF4-FFF2-40B4-BE49-F238E27FC236}">
                <a16:creationId xmlns:a16="http://schemas.microsoft.com/office/drawing/2014/main" id="{00000000-0008-0000-0200-000071000000}"/>
              </a:ext>
            </a:extLst>
          </xdr:cNvPr>
          <xdr:cNvSpPr txBox="1"/>
        </xdr:nvSpPr>
        <xdr:spPr>
          <a:xfrm rot="18728432">
            <a:off x="-324749" y="-86304"/>
            <a:ext cx="1343157" cy="259349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800" b="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0</xdr:col>
      <xdr:colOff>580574</xdr:colOff>
      <xdr:row>0</xdr:row>
      <xdr:rowOff>174625</xdr:rowOff>
    </xdr:from>
    <xdr:to>
      <xdr:col>20</xdr:col>
      <xdr:colOff>539750</xdr:colOff>
      <xdr:row>5</xdr:row>
      <xdr:rowOff>55709</xdr:rowOff>
    </xdr:to>
    <xdr:sp macro="" textlink="">
      <xdr:nvSpPr>
        <xdr:cNvPr id="108" name="Rounded Rectangle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/>
      </xdr:nvSpPr>
      <xdr:spPr>
        <a:xfrm>
          <a:off x="9877393250" y="174625"/>
          <a:ext cx="7499801" cy="992334"/>
        </a:xfrm>
        <a:prstGeom prst="roundRect">
          <a:avLst/>
        </a:prstGeom>
        <a:blipFill dpi="0" rotWithShape="1"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1"/>
          <a:r>
            <a:rPr lang="fa-IR" sz="16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وضعیت محصولات پتروشیمی در بورس - عرضه و معامله</a:t>
          </a:r>
          <a:endParaRPr lang="en-US" sz="1600" b="1">
            <a:solidFill>
              <a:schemeClr val="lt1"/>
            </a:solidFill>
            <a:effectLst/>
            <a:latin typeface="+mn-lt"/>
            <a:ea typeface="+mn-ea"/>
            <a:cs typeface="B Nazanin" panose="00000400000000000000" pitchFamily="2" charset="-78"/>
          </a:endParaRPr>
        </a:p>
        <a:p>
          <a:pPr algn="ctr" rtl="1"/>
          <a:r>
            <a:rPr lang="fa-IR" sz="12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(مقایسه اردیبهشت  ماه</a:t>
          </a:r>
          <a:r>
            <a:rPr lang="fa-IR" sz="1200" b="1" baseline="0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</a:t>
          </a:r>
          <a:r>
            <a:rPr lang="fa-IR" sz="12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سال</a:t>
          </a:r>
          <a:r>
            <a:rPr lang="fa-IR" sz="1200" b="1" baseline="0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</a:t>
          </a:r>
          <a:r>
            <a:rPr lang="fa-IR" sz="12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های 1402، 1403 و 1404)</a:t>
          </a:r>
          <a:endParaRPr lang="fa-IR" sz="1200" b="1">
            <a:solidFill>
              <a:schemeClr val="bg1"/>
            </a:solidFill>
            <a:effectLst/>
            <a:latin typeface="+mn-lt"/>
            <a:ea typeface="+mn-ea"/>
            <a:cs typeface="B Nazanin" panose="00000400000000000000" pitchFamily="2" charset="-78"/>
          </a:endParaRPr>
        </a:p>
      </xdr:txBody>
    </xdr:sp>
    <xdr:clientData/>
  </xdr:twoCellAnchor>
  <xdr:twoCellAnchor>
    <xdr:from>
      <xdr:col>19</xdr:col>
      <xdr:colOff>463579</xdr:colOff>
      <xdr:row>0</xdr:row>
      <xdr:rowOff>212772</xdr:rowOff>
    </xdr:from>
    <xdr:to>
      <xdr:col>20</xdr:col>
      <xdr:colOff>528515</xdr:colOff>
      <xdr:row>5</xdr:row>
      <xdr:rowOff>53447</xdr:rowOff>
    </xdr:to>
    <xdr:sp macro="" textlink="">
      <xdr:nvSpPr>
        <xdr:cNvPr id="109" name="Rounded Rectangle 108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/>
      </xdr:nvSpPr>
      <xdr:spPr>
        <a:xfrm>
          <a:off x="9877404485" y="212772"/>
          <a:ext cx="668186" cy="951925"/>
        </a:xfrm>
        <a:prstGeom prst="roundRect">
          <a:avLst/>
        </a:prstGeom>
        <a:blipFill dpi="0" rotWithShape="1"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149681</xdr:colOff>
      <xdr:row>56</xdr:row>
      <xdr:rowOff>55834</xdr:rowOff>
    </xdr:from>
    <xdr:to>
      <xdr:col>21</xdr:col>
      <xdr:colOff>222250</xdr:colOff>
      <xdr:row>60</xdr:row>
      <xdr:rowOff>127418</xdr:rowOff>
    </xdr:to>
    <xdr:sp macro="" textlink="">
      <xdr:nvSpPr>
        <xdr:cNvPr id="114" name="Rounded Rectangle 113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/>
      </xdr:nvSpPr>
      <xdr:spPr>
        <a:xfrm>
          <a:off x="9877107500" y="12485959"/>
          <a:ext cx="7613194" cy="960584"/>
        </a:xfrm>
        <a:prstGeom prst="roundRect">
          <a:avLst/>
        </a:prstGeom>
        <a:blipFill dpi="0" rotWithShape="1"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1"/>
          <a:r>
            <a:rPr lang="fa-IR" sz="16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وضعیت محصولات پتروشیمی در بورس-  متوسط</a:t>
          </a:r>
          <a:r>
            <a:rPr lang="fa-IR" sz="1600" b="1" baseline="0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نرخ ارز مورد استفاده در قیمت گذاری</a:t>
          </a:r>
          <a:r>
            <a:rPr lang="fa-IR" sz="16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و قیمت </a:t>
          </a:r>
        </a:p>
        <a:p>
          <a:pPr algn="ctr" rtl="1"/>
          <a:r>
            <a:rPr lang="fa-IR" sz="16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پایانی معاملات</a:t>
          </a:r>
          <a:endParaRPr lang="en-US" sz="1600" b="1">
            <a:solidFill>
              <a:schemeClr val="lt1"/>
            </a:solidFill>
            <a:effectLst/>
            <a:latin typeface="+mn-lt"/>
            <a:ea typeface="+mn-ea"/>
            <a:cs typeface="B Nazanin" panose="00000400000000000000" pitchFamily="2" charset="-78"/>
          </a:endParaRPr>
        </a:p>
        <a:p>
          <a:pPr algn="ctr" rtl="1"/>
          <a:r>
            <a:rPr lang="fa-IR" sz="12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(مقایسه</a:t>
          </a:r>
          <a:r>
            <a:rPr lang="fa-IR" sz="1200" b="1" baseline="0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</a:t>
          </a:r>
          <a:r>
            <a:rPr lang="fa-IR" sz="12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فروردین</a:t>
          </a:r>
          <a:r>
            <a:rPr lang="fa-IR" sz="1200" b="1" baseline="0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</a:t>
          </a:r>
          <a:r>
            <a:rPr lang="fa-IR" sz="12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ماه سال های 1402، 1403 و 1404)</a:t>
          </a:r>
          <a:endParaRPr lang="fa-IR" sz="1200" b="1">
            <a:solidFill>
              <a:schemeClr val="bg1"/>
            </a:solidFill>
            <a:effectLst/>
            <a:latin typeface="+mn-lt"/>
            <a:ea typeface="+mn-ea"/>
            <a:cs typeface="B Nazanin" panose="00000400000000000000" pitchFamily="2" charset="-78"/>
          </a:endParaRPr>
        </a:p>
      </xdr:txBody>
    </xdr:sp>
    <xdr:clientData/>
  </xdr:twoCellAnchor>
  <xdr:twoCellAnchor>
    <xdr:from>
      <xdr:col>20</xdr:col>
      <xdr:colOff>333374</xdr:colOff>
      <xdr:row>56</xdr:row>
      <xdr:rowOff>112195</xdr:rowOff>
    </xdr:from>
    <xdr:to>
      <xdr:col>21</xdr:col>
      <xdr:colOff>220608</xdr:colOff>
      <xdr:row>59</xdr:row>
      <xdr:rowOff>174625</xdr:rowOff>
    </xdr:to>
    <xdr:sp macro="" textlink="">
      <xdr:nvSpPr>
        <xdr:cNvPr id="115" name="Rounded Rectangle 114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/>
      </xdr:nvSpPr>
      <xdr:spPr>
        <a:xfrm>
          <a:off x="9877109142" y="12542320"/>
          <a:ext cx="490484" cy="729180"/>
        </a:xfrm>
        <a:prstGeom prst="roundRect">
          <a:avLst/>
        </a:prstGeom>
        <a:blipFill dpi="0" rotWithShape="1">
          <a:blip xmlns:r="http://schemas.openxmlformats.org/officeDocument/2006/relationships" r:embed="rId1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0</xdr:colOff>
      <xdr:row>111</xdr:row>
      <xdr:rowOff>72563</xdr:rowOff>
    </xdr:from>
    <xdr:to>
      <xdr:col>22</xdr:col>
      <xdr:colOff>15875</xdr:colOff>
      <xdr:row>115</xdr:row>
      <xdr:rowOff>144146</xdr:rowOff>
    </xdr:to>
    <xdr:sp macro="" textlink="">
      <xdr:nvSpPr>
        <xdr:cNvPr id="120" name="Rounded Rectangle 119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/>
      </xdr:nvSpPr>
      <xdr:spPr>
        <a:xfrm>
          <a:off x="9876710625" y="24726438"/>
          <a:ext cx="8159750" cy="960583"/>
        </a:xfrm>
        <a:prstGeom prst="roundRect">
          <a:avLst/>
        </a:prstGeom>
        <a:blipFill dpi="0" rotWithShape="1"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1"/>
          <a:r>
            <a:rPr lang="fa-IR" sz="16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عرضه و معامله محصولات پتروشیمی - شیمیایی</a:t>
          </a:r>
          <a:endParaRPr lang="en-US" sz="1600" b="1">
            <a:solidFill>
              <a:schemeClr val="lt1"/>
            </a:solidFill>
            <a:effectLst/>
            <a:latin typeface="+mn-lt"/>
            <a:ea typeface="+mn-ea"/>
            <a:cs typeface="B Nazanin" panose="00000400000000000000" pitchFamily="2" charset="-78"/>
          </a:endParaRPr>
        </a:p>
        <a:p>
          <a:pPr algn="ctr" rtl="1"/>
          <a:r>
            <a:rPr lang="fa-IR" sz="12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(شیمیایی  اردیبهشت ماه سال  </a:t>
          </a:r>
          <a:r>
            <a:rPr lang="fa-IR" sz="1200" b="1" baseline="0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1404</a:t>
          </a:r>
          <a:r>
            <a:rPr lang="fa-IR" sz="12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)</a:t>
          </a:r>
          <a:endParaRPr lang="fa-IR" sz="1200" b="1">
            <a:solidFill>
              <a:schemeClr val="bg1"/>
            </a:solidFill>
            <a:effectLst/>
            <a:latin typeface="+mn-lt"/>
            <a:ea typeface="+mn-ea"/>
            <a:cs typeface="B Nazanin" panose="00000400000000000000" pitchFamily="2" charset="-78"/>
          </a:endParaRPr>
        </a:p>
      </xdr:txBody>
    </xdr:sp>
    <xdr:clientData/>
  </xdr:twoCellAnchor>
  <xdr:twoCellAnchor>
    <xdr:from>
      <xdr:col>20</xdr:col>
      <xdr:colOff>495328</xdr:colOff>
      <xdr:row>111</xdr:row>
      <xdr:rowOff>129471</xdr:rowOff>
    </xdr:from>
    <xdr:to>
      <xdr:col>21</xdr:col>
      <xdr:colOff>554491</xdr:colOff>
      <xdr:row>115</xdr:row>
      <xdr:rowOff>201054</xdr:rowOff>
    </xdr:to>
    <xdr:sp macro="" textlink="">
      <xdr:nvSpPr>
        <xdr:cNvPr id="121" name="Rounded Rectangle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/>
      </xdr:nvSpPr>
      <xdr:spPr>
        <a:xfrm>
          <a:off x="9876775259" y="24783346"/>
          <a:ext cx="662413" cy="960583"/>
        </a:xfrm>
        <a:prstGeom prst="roundRect">
          <a:avLst/>
        </a:prstGeom>
        <a:blipFill dpi="0" rotWithShape="1"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1</xdr:colOff>
      <xdr:row>168</xdr:row>
      <xdr:rowOff>82461</xdr:rowOff>
    </xdr:from>
    <xdr:to>
      <xdr:col>22</xdr:col>
      <xdr:colOff>1</xdr:colOff>
      <xdr:row>173</xdr:row>
      <xdr:rowOff>53020</xdr:rowOff>
    </xdr:to>
    <xdr:sp macro="" textlink="">
      <xdr:nvSpPr>
        <xdr:cNvPr id="126" name="Rounded Rectangle 125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/>
      </xdr:nvSpPr>
      <xdr:spPr>
        <a:xfrm>
          <a:off x="9876726499" y="37261711"/>
          <a:ext cx="8143875" cy="970684"/>
        </a:xfrm>
        <a:prstGeom prst="roundRect">
          <a:avLst/>
        </a:prstGeom>
        <a:blipFill dpi="0" rotWithShape="1"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1"/>
          <a:r>
            <a:rPr lang="fa-IR" sz="16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عرضه و معامله محصولات پتروشیمی - پلیمری</a:t>
          </a:r>
          <a:endParaRPr lang="en-US" sz="1600" b="1">
            <a:solidFill>
              <a:schemeClr val="lt1"/>
            </a:solidFill>
            <a:effectLst/>
            <a:latin typeface="+mn-lt"/>
            <a:ea typeface="+mn-ea"/>
            <a:cs typeface="B Nazanin" panose="00000400000000000000" pitchFamily="2" charset="-78"/>
          </a:endParaRPr>
        </a:p>
        <a:p>
          <a:pPr algn="ctr" rtl="1"/>
          <a:r>
            <a:rPr lang="fa-IR" sz="12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(  اردیبهشت  ماه</a:t>
          </a:r>
          <a:r>
            <a:rPr lang="fa-IR" sz="1200" b="1" baseline="0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</a:t>
          </a:r>
          <a:r>
            <a:rPr lang="fa-IR" sz="12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سال 1404 )</a:t>
          </a:r>
          <a:endParaRPr lang="fa-IR" sz="1200" b="1">
            <a:solidFill>
              <a:schemeClr val="bg1"/>
            </a:solidFill>
            <a:effectLst/>
            <a:latin typeface="+mn-lt"/>
            <a:ea typeface="+mn-ea"/>
            <a:cs typeface="B Nazanin" panose="00000400000000000000" pitchFamily="2" charset="-78"/>
          </a:endParaRPr>
        </a:p>
      </xdr:txBody>
    </xdr:sp>
    <xdr:clientData/>
  </xdr:twoCellAnchor>
  <xdr:twoCellAnchor>
    <xdr:from>
      <xdr:col>20</xdr:col>
      <xdr:colOff>530996</xdr:colOff>
      <xdr:row>168</xdr:row>
      <xdr:rowOff>109063</xdr:rowOff>
    </xdr:from>
    <xdr:to>
      <xdr:col>21</xdr:col>
      <xdr:colOff>590159</xdr:colOff>
      <xdr:row>173</xdr:row>
      <xdr:rowOff>79622</xdr:rowOff>
    </xdr:to>
    <xdr:sp macro="" textlink="">
      <xdr:nvSpPr>
        <xdr:cNvPr id="127" name="Rounded Rectangle 126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/>
      </xdr:nvSpPr>
      <xdr:spPr>
        <a:xfrm>
          <a:off x="9876739591" y="37288313"/>
          <a:ext cx="662413" cy="970684"/>
        </a:xfrm>
        <a:prstGeom prst="roundRect">
          <a:avLst/>
        </a:prstGeom>
        <a:blipFill dpi="0" rotWithShape="1"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24948</xdr:colOff>
      <xdr:row>222</xdr:row>
      <xdr:rowOff>213171</xdr:rowOff>
    </xdr:from>
    <xdr:to>
      <xdr:col>21</xdr:col>
      <xdr:colOff>444499</xdr:colOff>
      <xdr:row>226</xdr:row>
      <xdr:rowOff>57030</xdr:rowOff>
    </xdr:to>
    <xdr:sp macro="" textlink="">
      <xdr:nvSpPr>
        <xdr:cNvPr id="129" name="Rounded Rectangle 128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/>
      </xdr:nvSpPr>
      <xdr:spPr>
        <a:xfrm>
          <a:off x="9876885251" y="49155796"/>
          <a:ext cx="7960176" cy="875734"/>
        </a:xfrm>
        <a:prstGeom prst="roundRect">
          <a:avLst/>
        </a:prstGeom>
        <a:blipFill dpi="0" rotWithShape="1"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1"/>
          <a:r>
            <a:rPr lang="fa-IR" sz="16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وضعیت رقابت در معاملات محصولات پتروشیمی</a:t>
          </a:r>
          <a:endParaRPr lang="en-US" sz="1600" b="1">
            <a:solidFill>
              <a:schemeClr val="lt1"/>
            </a:solidFill>
            <a:effectLst/>
            <a:latin typeface="+mn-lt"/>
            <a:ea typeface="+mn-ea"/>
            <a:cs typeface="B Nazanin" panose="00000400000000000000" pitchFamily="2" charset="-78"/>
          </a:endParaRPr>
        </a:p>
        <a:p>
          <a:pPr algn="ctr" rtl="1"/>
          <a:r>
            <a:rPr lang="fa-IR" sz="12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( اردیبهشت</a:t>
          </a:r>
          <a:r>
            <a:rPr lang="fa-IR" sz="1200" b="1" baseline="0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</a:t>
          </a:r>
          <a:r>
            <a:rPr lang="fa-IR" sz="12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ماه سال 1404)</a:t>
          </a:r>
          <a:endParaRPr lang="fa-IR" sz="1200" b="1">
            <a:solidFill>
              <a:schemeClr val="bg1"/>
            </a:solidFill>
            <a:effectLst/>
            <a:latin typeface="+mn-lt"/>
            <a:ea typeface="+mn-ea"/>
            <a:cs typeface="B Nazanin" panose="00000400000000000000" pitchFamily="2" charset="-78"/>
          </a:endParaRPr>
        </a:p>
      </xdr:txBody>
    </xdr:sp>
    <xdr:clientData/>
  </xdr:twoCellAnchor>
  <xdr:twoCellAnchor>
    <xdr:from>
      <xdr:col>20</xdr:col>
      <xdr:colOff>280295</xdr:colOff>
      <xdr:row>223</xdr:row>
      <xdr:rowOff>16079</xdr:rowOff>
    </xdr:from>
    <xdr:to>
      <xdr:col>21</xdr:col>
      <xdr:colOff>345231</xdr:colOff>
      <xdr:row>226</xdr:row>
      <xdr:rowOff>82188</xdr:rowOff>
    </xdr:to>
    <xdr:sp macro="" textlink="">
      <xdr:nvSpPr>
        <xdr:cNvPr id="130" name="Rounded Rectangle 129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/>
      </xdr:nvSpPr>
      <xdr:spPr>
        <a:xfrm>
          <a:off x="9876984519" y="49180954"/>
          <a:ext cx="668186" cy="875734"/>
        </a:xfrm>
        <a:prstGeom prst="roundRect">
          <a:avLst/>
        </a:prstGeom>
        <a:blipFill dpi="0" rotWithShape="1"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-761398177</xdr:colOff>
      <xdr:row>116</xdr:row>
      <xdr:rowOff>104645</xdr:rowOff>
    </xdr:from>
    <xdr:to>
      <xdr:col>1</xdr:col>
      <xdr:colOff>-749224524</xdr:colOff>
      <xdr:row>134</xdr:row>
      <xdr:rowOff>142200</xdr:rowOff>
    </xdr:to>
    <xdr:graphicFrame macro="">
      <xdr:nvGraphicFramePr>
        <xdr:cNvPr id="74" name="Chart 73">
          <a:extLst>
            <a:ext uri="{FF2B5EF4-FFF2-40B4-BE49-F238E27FC236}">
              <a16:creationId xmlns:a16="http://schemas.microsoft.com/office/drawing/2014/main" id="{510C5BD5-B428-4026-B69F-45A67E141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-757506536</xdr:colOff>
      <xdr:row>170</xdr:row>
      <xdr:rowOff>143817</xdr:rowOff>
    </xdr:from>
    <xdr:to>
      <xdr:col>1</xdr:col>
      <xdr:colOff>-747331825</xdr:colOff>
      <xdr:row>194</xdr:row>
      <xdr:rowOff>37013</xdr:rowOff>
    </xdr:to>
    <xdr:graphicFrame macro="">
      <xdr:nvGraphicFramePr>
        <xdr:cNvPr id="81" name="Chart 80">
          <a:extLst>
            <a:ext uri="{FF2B5EF4-FFF2-40B4-BE49-F238E27FC236}">
              <a16:creationId xmlns:a16="http://schemas.microsoft.com/office/drawing/2014/main" id="{4EA88BE9-CF71-43B2-9B21-5D64698701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-35874614</xdr:colOff>
      <xdr:row>164</xdr:row>
      <xdr:rowOff>189588</xdr:rowOff>
    </xdr:from>
    <xdr:to>
      <xdr:col>0</xdr:col>
      <xdr:colOff>-25615636</xdr:colOff>
      <xdr:row>184</xdr:row>
      <xdr:rowOff>173325</xdr:rowOff>
    </xdr:to>
    <xdr:graphicFrame macro="">
      <xdr:nvGraphicFramePr>
        <xdr:cNvPr id="66" name="Chart 65">
          <a:extLst>
            <a:ext uri="{FF2B5EF4-FFF2-40B4-BE49-F238E27FC236}">
              <a16:creationId xmlns:a16="http://schemas.microsoft.com/office/drawing/2014/main" id="{812ED9AE-C01F-4A8C-BFC1-505424647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16381</xdr:col>
      <xdr:colOff>165554</xdr:colOff>
      <xdr:row>4</xdr:row>
      <xdr:rowOff>198265</xdr:rowOff>
    </xdr:from>
    <xdr:to>
      <xdr:col>16382</xdr:col>
      <xdr:colOff>447979</xdr:colOff>
      <xdr:row>7</xdr:row>
      <xdr:rowOff>56597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2AB699-B1B6-4ADF-885B-6A837D22D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65690</xdr:colOff>
      <xdr:row>198</xdr:row>
      <xdr:rowOff>32846</xdr:rowOff>
    </xdr:from>
    <xdr:to>
      <xdr:col>21</xdr:col>
      <xdr:colOff>574784</xdr:colOff>
      <xdr:row>219</xdr:row>
      <xdr:rowOff>119358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2148581-F70D-4D2A-AACE-7FFCCE1AE3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201607</xdr:colOff>
      <xdr:row>31</xdr:row>
      <xdr:rowOff>128338</xdr:rowOff>
    </xdr:from>
    <xdr:to>
      <xdr:col>16</xdr:col>
      <xdr:colOff>48322</xdr:colOff>
      <xdr:row>39</xdr:row>
      <xdr:rowOff>28317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19C9D1D5-D87A-4DBC-88C8-6B1DFA673BAF}"/>
            </a:ext>
          </a:extLst>
        </xdr:cNvPr>
        <xdr:cNvGrpSpPr/>
      </xdr:nvGrpSpPr>
      <xdr:grpSpPr>
        <a:xfrm rot="511834">
          <a:off x="9879361053" y="6906963"/>
          <a:ext cx="1243715" cy="1662104"/>
          <a:chOff x="9952699144" y="6995621"/>
          <a:chExt cx="1501779" cy="1615505"/>
        </a:xfrm>
      </xdr:grpSpPr>
      <xdr:sp macro="" textlink="">
        <xdr:nvSpPr>
          <xdr:cNvPr id="8" name="Arc 7">
            <a:extLst>
              <a:ext uri="{FF2B5EF4-FFF2-40B4-BE49-F238E27FC236}">
                <a16:creationId xmlns:a16="http://schemas.microsoft.com/office/drawing/2014/main" id="{E5C539A7-F593-CF3B-2156-B264AA91C829}"/>
              </a:ext>
            </a:extLst>
          </xdr:cNvPr>
          <xdr:cNvSpPr/>
        </xdr:nvSpPr>
        <xdr:spPr>
          <a:xfrm rot="1385462">
            <a:off x="9952842847" y="7275839"/>
            <a:ext cx="1358076" cy="1335287"/>
          </a:xfrm>
          <a:prstGeom prst="arc">
            <a:avLst>
              <a:gd name="adj1" fmla="val 11287802"/>
              <a:gd name="adj2" fmla="val 17013227"/>
            </a:avLst>
          </a:prstGeom>
          <a:ln w="22225">
            <a:solidFill>
              <a:srgbClr val="FF0000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2" name="TextBox 3">
            <a:extLst>
              <a:ext uri="{FF2B5EF4-FFF2-40B4-BE49-F238E27FC236}">
                <a16:creationId xmlns:a16="http://schemas.microsoft.com/office/drawing/2014/main" id="{1FB269D1-7C4C-7172-9E9C-85EC864F28DB}"/>
              </a:ext>
            </a:extLst>
          </xdr:cNvPr>
          <xdr:cNvSpPr txBox="1"/>
        </xdr:nvSpPr>
        <xdr:spPr>
          <a:xfrm rot="20154583">
            <a:off x="9952699144" y="6995621"/>
            <a:ext cx="1229592" cy="382377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a-IR" sz="1800" b="0">
                <a:solidFill>
                  <a:srgbClr val="FF0000"/>
                </a:solidFill>
              </a:rPr>
              <a:t>+</a:t>
            </a:r>
            <a:r>
              <a:rPr lang="en-US" sz="1800" b="0">
                <a:solidFill>
                  <a:srgbClr val="FF0000"/>
                </a:solidFill>
              </a:rPr>
              <a:t>%</a:t>
            </a:r>
            <a:r>
              <a:rPr lang="fa-IR" sz="1800" b="0">
                <a:solidFill>
                  <a:srgbClr val="FF0000"/>
                </a:solidFill>
              </a:rPr>
              <a:t>8</a:t>
            </a:r>
            <a:endParaRPr lang="en-US" sz="1800" b="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116</xdr:row>
      <xdr:rowOff>158750</xdr:rowOff>
    </xdr:from>
    <xdr:to>
      <xdr:col>21</xdr:col>
      <xdr:colOff>523875</xdr:colOff>
      <xdr:row>141</xdr:row>
      <xdr:rowOff>190500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41C51F3-C6C3-4926-9EA6-975AF11D4D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15876</xdr:colOff>
      <xdr:row>143</xdr:row>
      <xdr:rowOff>111125</xdr:rowOff>
    </xdr:from>
    <xdr:to>
      <xdr:col>21</xdr:col>
      <xdr:colOff>523876</xdr:colOff>
      <xdr:row>165</xdr:row>
      <xdr:rowOff>47624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BAA5D4-AB35-409F-8ECD-E5E302F138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127000</xdr:colOff>
      <xdr:row>175</xdr:row>
      <xdr:rowOff>15875</xdr:rowOff>
    </xdr:from>
    <xdr:to>
      <xdr:col>21</xdr:col>
      <xdr:colOff>523875</xdr:colOff>
      <xdr:row>195</xdr:row>
      <xdr:rowOff>124051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F3FB8697-6832-49D9-9A5A-1D23C9B12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 editAs="oneCell">
    <xdr:from>
      <xdr:col>1</xdr:col>
      <xdr:colOff>269874</xdr:colOff>
      <xdr:row>251</xdr:row>
      <xdr:rowOff>206375</xdr:rowOff>
    </xdr:from>
    <xdr:to>
      <xdr:col>21</xdr:col>
      <xdr:colOff>63499</xdr:colOff>
      <xdr:row>264</xdr:row>
      <xdr:rowOff>63499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5F2566BF-FD63-7B2D-DC42-527B95713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266251" y="54927500"/>
          <a:ext cx="7334250" cy="2476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63500</xdr:colOff>
      <xdr:row>229</xdr:row>
      <xdr:rowOff>79374</xdr:rowOff>
    </xdr:from>
    <xdr:to>
      <xdr:col>21</xdr:col>
      <xdr:colOff>306286</xdr:colOff>
      <xdr:row>249</xdr:row>
      <xdr:rowOff>95250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7EE2F0-ABD9-7347-0E6E-298D9B01E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023464" y="50434874"/>
          <a:ext cx="7783411" cy="3984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0.00643</cdr:x>
      <cdr:y>0.01852</cdr:y>
    </cdr:from>
    <cdr:to>
      <cdr:x>0.0973</cdr:x>
      <cdr:y>0.11488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E9EC9BB-658E-456A-857B-76EE66B0F4B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717506" cy="264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400" b="0">
              <a:effectLst/>
              <a:latin typeface="+mn-lt"/>
              <a:ea typeface="+mn-ea"/>
              <a:cs typeface="B Nazanin" panose="00000400000000000000" pitchFamily="2" charset="-78"/>
            </a:rPr>
            <a:t>هزار تن</a:t>
          </a:r>
          <a:endParaRPr lang="en-US" sz="1400" b="0">
            <a:cs typeface="B Nazanin" panose="00000400000000000000" pitchFamily="2" charset="-78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0.00533</cdr:x>
      <cdr:y>0.03677</cdr:y>
    </cdr:from>
    <cdr:to>
      <cdr:x>0.09413</cdr:x>
      <cdr:y>0.10417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617" y="134472"/>
          <a:ext cx="560295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fa-IR" sz="1400" b="0">
              <a:effectLst/>
              <a:latin typeface="+mn-lt"/>
              <a:ea typeface="+mn-ea"/>
              <a:cs typeface="B Nazanin" panose="00000400000000000000" pitchFamily="2" charset="-78"/>
            </a:rPr>
            <a:t>هزار تن</a:t>
          </a:r>
          <a:endParaRPr lang="en-US" sz="1400" b="0">
            <a:cs typeface="B Nazanin" panose="00000400000000000000" pitchFamily="2" charset="-7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0.19792</cdr:x>
      <cdr:y>0.1684</cdr:y>
    </cdr:from>
    <cdr:to>
      <cdr:x>0.28958</cdr:x>
      <cdr:y>0.2691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31315B3-B51A-497B-98FD-454D43EFB324}"/>
            </a:ext>
          </a:extLst>
        </cdr:cNvPr>
        <cdr:cNvSpPr txBox="1"/>
      </cdr:nvSpPr>
      <cdr:spPr>
        <a:xfrm xmlns:a="http://schemas.openxmlformats.org/drawingml/2006/main">
          <a:off x="904875" y="461963"/>
          <a:ext cx="4191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0.18958</cdr:x>
      <cdr:y>0.30729</cdr:y>
    </cdr:from>
    <cdr:to>
      <cdr:x>0.3</cdr:x>
      <cdr:y>0.42188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EA569E5-5E84-42D2-AA8F-F14E228A3237}"/>
            </a:ext>
          </a:extLst>
        </cdr:cNvPr>
        <cdr:cNvSpPr txBox="1"/>
      </cdr:nvSpPr>
      <cdr:spPr>
        <a:xfrm xmlns:a="http://schemas.openxmlformats.org/drawingml/2006/main">
          <a:off x="866775" y="842963"/>
          <a:ext cx="5048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a-IR" sz="1100"/>
            <a:t>553</a:t>
          </a:r>
          <a:endParaRPr lang="en-US" sz="1100"/>
        </a:p>
      </cdr:txBody>
    </cdr:sp>
  </cdr:relSizeAnchor>
  <cdr:relSizeAnchor xmlns:cdr="http://schemas.openxmlformats.org/drawingml/2006/chartDrawing">
    <cdr:from>
      <cdr:x>0.48403</cdr:x>
      <cdr:y>0.27546</cdr:y>
    </cdr:from>
    <cdr:to>
      <cdr:x>0.59444</cdr:x>
      <cdr:y>0.39005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4417DBA6-4CC7-4542-86E5-636CD8918EC9}"/>
            </a:ext>
          </a:extLst>
        </cdr:cNvPr>
        <cdr:cNvSpPr txBox="1"/>
      </cdr:nvSpPr>
      <cdr:spPr>
        <a:xfrm xmlns:a="http://schemas.openxmlformats.org/drawingml/2006/main">
          <a:off x="2212975" y="755650"/>
          <a:ext cx="5048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100"/>
            <a:t>586</a:t>
          </a:r>
          <a:endParaRPr lang="en-US" sz="1100"/>
        </a:p>
      </cdr:txBody>
    </cdr:sp>
  </cdr:relSizeAnchor>
  <cdr:relSizeAnchor xmlns:cdr="http://schemas.openxmlformats.org/drawingml/2006/chartDrawing">
    <cdr:from>
      <cdr:x>0.77569</cdr:x>
      <cdr:y>0.13657</cdr:y>
    </cdr:from>
    <cdr:to>
      <cdr:x>0.88611</cdr:x>
      <cdr:y>0.25116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4417DBA6-4CC7-4542-86E5-636CD8918EC9}"/>
            </a:ext>
          </a:extLst>
        </cdr:cNvPr>
        <cdr:cNvSpPr txBox="1"/>
      </cdr:nvSpPr>
      <cdr:spPr>
        <a:xfrm xmlns:a="http://schemas.openxmlformats.org/drawingml/2006/main">
          <a:off x="3546475" y="374650"/>
          <a:ext cx="5048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100"/>
            <a:t>816</a:t>
          </a:r>
          <a:endParaRPr 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0.19792</cdr:x>
      <cdr:y>0.1684</cdr:y>
    </cdr:from>
    <cdr:to>
      <cdr:x>0.28958</cdr:x>
      <cdr:y>0.2691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31315B3-B51A-497B-98FD-454D43EFB324}"/>
            </a:ext>
          </a:extLst>
        </cdr:cNvPr>
        <cdr:cNvSpPr txBox="1"/>
      </cdr:nvSpPr>
      <cdr:spPr>
        <a:xfrm xmlns:a="http://schemas.openxmlformats.org/drawingml/2006/main">
          <a:off x="904875" y="461963"/>
          <a:ext cx="4191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0.18958</cdr:x>
      <cdr:y>0.30729</cdr:y>
    </cdr:from>
    <cdr:to>
      <cdr:x>0.3</cdr:x>
      <cdr:y>0.42188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EA569E5-5E84-42D2-AA8F-F14E228A3237}"/>
            </a:ext>
          </a:extLst>
        </cdr:cNvPr>
        <cdr:cNvSpPr txBox="1"/>
      </cdr:nvSpPr>
      <cdr:spPr>
        <a:xfrm xmlns:a="http://schemas.openxmlformats.org/drawingml/2006/main">
          <a:off x="866775" y="842963"/>
          <a:ext cx="5048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a-IR" sz="1100"/>
            <a:t>553</a:t>
          </a:r>
          <a:endParaRPr lang="en-US" sz="1100"/>
        </a:p>
      </cdr:txBody>
    </cdr:sp>
  </cdr:relSizeAnchor>
  <cdr:relSizeAnchor xmlns:cdr="http://schemas.openxmlformats.org/drawingml/2006/chartDrawing">
    <cdr:from>
      <cdr:x>0.48403</cdr:x>
      <cdr:y>0.27546</cdr:y>
    </cdr:from>
    <cdr:to>
      <cdr:x>0.59444</cdr:x>
      <cdr:y>0.39005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4417DBA6-4CC7-4542-86E5-636CD8918EC9}"/>
            </a:ext>
          </a:extLst>
        </cdr:cNvPr>
        <cdr:cNvSpPr txBox="1"/>
      </cdr:nvSpPr>
      <cdr:spPr>
        <a:xfrm xmlns:a="http://schemas.openxmlformats.org/drawingml/2006/main">
          <a:off x="2212975" y="755650"/>
          <a:ext cx="5048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100"/>
            <a:t>586</a:t>
          </a:r>
          <a:endParaRPr lang="en-US" sz="1100"/>
        </a:p>
      </cdr:txBody>
    </cdr:sp>
  </cdr:relSizeAnchor>
  <cdr:relSizeAnchor xmlns:cdr="http://schemas.openxmlformats.org/drawingml/2006/chartDrawing">
    <cdr:from>
      <cdr:x>0.77569</cdr:x>
      <cdr:y>0.13657</cdr:y>
    </cdr:from>
    <cdr:to>
      <cdr:x>0.88611</cdr:x>
      <cdr:y>0.25116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4417DBA6-4CC7-4542-86E5-636CD8918EC9}"/>
            </a:ext>
          </a:extLst>
        </cdr:cNvPr>
        <cdr:cNvSpPr txBox="1"/>
      </cdr:nvSpPr>
      <cdr:spPr>
        <a:xfrm xmlns:a="http://schemas.openxmlformats.org/drawingml/2006/main">
          <a:off x="3546475" y="374650"/>
          <a:ext cx="5048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100"/>
            <a:t>816</a:t>
          </a:r>
          <a:endParaRPr lang="en-US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0.11465</cdr:x>
      <cdr:y>0.23728</cdr:y>
    </cdr:from>
    <cdr:to>
      <cdr:x>0.25138</cdr:x>
      <cdr:y>0.35187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E9796F7-3B06-4183-B62E-33869A7C0054}"/>
            </a:ext>
          </a:extLst>
        </cdr:cNvPr>
        <cdr:cNvSpPr txBox="1"/>
      </cdr:nvSpPr>
      <cdr:spPr>
        <a:xfrm xmlns:a="http://schemas.openxmlformats.org/drawingml/2006/main">
          <a:off x="742646" y="1087265"/>
          <a:ext cx="885675" cy="525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800"/>
            <a:t>578</a:t>
          </a:r>
          <a:endParaRPr lang="en-US" sz="1800"/>
        </a:p>
      </cdr:txBody>
    </cdr:sp>
  </cdr:relSizeAnchor>
  <cdr:relSizeAnchor xmlns:cdr="http://schemas.openxmlformats.org/drawingml/2006/chartDrawing">
    <cdr:from>
      <cdr:x>0.39649</cdr:x>
      <cdr:y>0.19132</cdr:y>
    </cdr:from>
    <cdr:to>
      <cdr:x>0.5039</cdr:x>
      <cdr:y>0.30591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E9796F7-3B06-4183-B62E-33869A7C0054}"/>
            </a:ext>
          </a:extLst>
        </cdr:cNvPr>
        <cdr:cNvSpPr txBox="1"/>
      </cdr:nvSpPr>
      <cdr:spPr>
        <a:xfrm xmlns:a="http://schemas.openxmlformats.org/drawingml/2006/main">
          <a:off x="2568263" y="876685"/>
          <a:ext cx="695754" cy="525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800"/>
            <a:t>622</a:t>
          </a:r>
          <a:endParaRPr lang="en-US" sz="1800"/>
        </a:p>
      </cdr:txBody>
    </cdr:sp>
  </cdr:relSizeAnchor>
  <cdr:relSizeAnchor xmlns:cdr="http://schemas.openxmlformats.org/drawingml/2006/chartDrawing">
    <cdr:from>
      <cdr:x>0.67734</cdr:x>
      <cdr:y>0.15917</cdr:y>
    </cdr:from>
    <cdr:to>
      <cdr:x>0.80221</cdr:x>
      <cdr:y>0.27375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CE9796F7-3B06-4183-B62E-33869A7C0054}"/>
            </a:ext>
          </a:extLst>
        </cdr:cNvPr>
        <cdr:cNvSpPr txBox="1"/>
      </cdr:nvSpPr>
      <cdr:spPr>
        <a:xfrm xmlns:a="http://schemas.openxmlformats.org/drawingml/2006/main">
          <a:off x="4387488" y="729360"/>
          <a:ext cx="808852" cy="5250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800"/>
            <a:t>672</a:t>
          </a:r>
          <a:endParaRPr lang="en-US" sz="18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0.19792</cdr:x>
      <cdr:y>0.1684</cdr:y>
    </cdr:from>
    <cdr:to>
      <cdr:x>0.28958</cdr:x>
      <cdr:y>0.2691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31315B3-B51A-497B-98FD-454D43EFB324}"/>
            </a:ext>
          </a:extLst>
        </cdr:cNvPr>
        <cdr:cNvSpPr txBox="1"/>
      </cdr:nvSpPr>
      <cdr:spPr>
        <a:xfrm xmlns:a="http://schemas.openxmlformats.org/drawingml/2006/main">
          <a:off x="904875" y="461963"/>
          <a:ext cx="4191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0.10374</cdr:x>
      <cdr:y>0.27242</cdr:y>
    </cdr:from>
    <cdr:to>
      <cdr:x>0.2319</cdr:x>
      <cdr:y>0.38701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EA569E5-5E84-42D2-AA8F-F14E228A3237}"/>
            </a:ext>
          </a:extLst>
        </cdr:cNvPr>
        <cdr:cNvSpPr txBox="1"/>
      </cdr:nvSpPr>
      <cdr:spPr>
        <a:xfrm xmlns:a="http://schemas.openxmlformats.org/drawingml/2006/main">
          <a:off x="682983" y="1112737"/>
          <a:ext cx="843733" cy="468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a-IR" sz="1800"/>
            <a:t>649</a:t>
          </a:r>
          <a:endParaRPr lang="en-US" sz="1800"/>
        </a:p>
      </cdr:txBody>
    </cdr:sp>
  </cdr:relSizeAnchor>
  <cdr:relSizeAnchor xmlns:cdr="http://schemas.openxmlformats.org/drawingml/2006/chartDrawing">
    <cdr:from>
      <cdr:x>0.40586</cdr:x>
      <cdr:y>0.21019</cdr:y>
    </cdr:from>
    <cdr:to>
      <cdr:x>0.53834</cdr:x>
      <cdr:y>0.32477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4417DBA6-4CC7-4542-86E5-636CD8918EC9}"/>
            </a:ext>
          </a:extLst>
        </cdr:cNvPr>
        <cdr:cNvSpPr txBox="1"/>
      </cdr:nvSpPr>
      <cdr:spPr>
        <a:xfrm xmlns:a="http://schemas.openxmlformats.org/drawingml/2006/main">
          <a:off x="2671952" y="858549"/>
          <a:ext cx="872173" cy="468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800"/>
            <a:t>764</a:t>
          </a:r>
          <a:endParaRPr lang="en-US" sz="1800"/>
        </a:p>
      </cdr:txBody>
    </cdr:sp>
  </cdr:relSizeAnchor>
  <cdr:relSizeAnchor xmlns:cdr="http://schemas.openxmlformats.org/drawingml/2006/chartDrawing">
    <cdr:from>
      <cdr:x>0.68285</cdr:x>
      <cdr:y>0.13367</cdr:y>
    </cdr:from>
    <cdr:to>
      <cdr:x>0.83089</cdr:x>
      <cdr:y>0.24825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4417DBA6-4CC7-4542-86E5-636CD8918EC9}"/>
            </a:ext>
          </a:extLst>
        </cdr:cNvPr>
        <cdr:cNvSpPr txBox="1"/>
      </cdr:nvSpPr>
      <cdr:spPr>
        <a:xfrm xmlns:a="http://schemas.openxmlformats.org/drawingml/2006/main">
          <a:off x="4495518" y="546011"/>
          <a:ext cx="974612" cy="468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800"/>
            <a:t>920</a:t>
          </a:r>
          <a:endParaRPr lang="en-US" sz="1800"/>
        </a:p>
      </cdr:txBody>
    </cdr:sp>
  </cdr:relSizeAnchor>
  <cdr:relSizeAnchor xmlns:cdr="http://schemas.openxmlformats.org/drawingml/2006/chartDrawing">
    <cdr:from>
      <cdr:x>0.5214</cdr:x>
      <cdr:y>0.10926</cdr:y>
    </cdr:from>
    <cdr:to>
      <cdr:x>0.67487</cdr:x>
      <cdr:y>0.17726</cdr:y>
    </cdr:to>
    <cdr:sp macro="" textlink="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D378F3AC-DE8E-A525-0148-B68BABDE1399}"/>
            </a:ext>
          </a:extLst>
        </cdr:cNvPr>
        <cdr:cNvSpPr txBox="1"/>
      </cdr:nvSpPr>
      <cdr:spPr>
        <a:xfrm xmlns:a="http://schemas.openxmlformats.org/drawingml/2006/main">
          <a:off x="3400942" y="461340"/>
          <a:ext cx="1001034" cy="2871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a-IR" sz="1800" b="0">
              <a:solidFill>
                <a:srgbClr val="FF0000"/>
              </a:solidFill>
            </a:rPr>
            <a:t>+</a:t>
          </a:r>
          <a:r>
            <a:rPr lang="en-US" sz="1800" b="0">
              <a:solidFill>
                <a:srgbClr val="FF0000"/>
              </a:solidFill>
            </a:rPr>
            <a:t>%</a:t>
          </a:r>
          <a:r>
            <a:rPr lang="fa-IR" sz="1800" b="0">
              <a:solidFill>
                <a:srgbClr val="FF0000"/>
              </a:solidFill>
            </a:rPr>
            <a:t>20</a:t>
          </a:r>
          <a:endParaRPr lang="en-US" sz="1800" b="0">
            <a:solidFill>
              <a:srgbClr val="FF0000"/>
            </a:solidFill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0.00643</cdr:x>
      <cdr:y>0.01852</cdr:y>
    </cdr:from>
    <cdr:to>
      <cdr:x>0.0973</cdr:x>
      <cdr:y>0.11488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E9EC9BB-658E-456A-857B-76EE66B0F4B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717506" cy="264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400" b="0">
              <a:effectLst/>
              <a:latin typeface="+mn-lt"/>
              <a:ea typeface="+mn-ea"/>
              <a:cs typeface="B Nazanin" panose="00000400000000000000" pitchFamily="2" charset="-78"/>
            </a:rPr>
            <a:t>هزار تن</a:t>
          </a:r>
          <a:endParaRPr lang="en-US" sz="1400" b="0">
            <a:cs typeface="B Nazanin" panose="00000400000000000000" pitchFamily="2" charset="-7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0.00799</cdr:x>
      <cdr:y>0.05208</cdr:y>
    </cdr:from>
    <cdr:to>
      <cdr:x>0.1039</cdr:x>
      <cdr:y>0.11029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429" y="190499"/>
          <a:ext cx="605118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fa-IR" sz="1100" b="1">
              <a:effectLst/>
              <a:latin typeface="+mn-lt"/>
              <a:ea typeface="+mn-ea"/>
              <a:cs typeface="B Nazanin" panose="00000400000000000000" pitchFamily="2" charset="-78"/>
            </a:rPr>
            <a:t>هزار</a:t>
          </a:r>
          <a:r>
            <a:rPr lang="fa-IR" sz="1100" b="1" baseline="0">
              <a:effectLst/>
              <a:latin typeface="+mn-lt"/>
              <a:ea typeface="+mn-ea"/>
              <a:cs typeface="B Nazanin" panose="00000400000000000000" pitchFamily="2" charset="-78"/>
            </a:rPr>
            <a:t> </a:t>
          </a:r>
          <a:r>
            <a:rPr lang="fa-IR" sz="1100" b="1">
              <a:effectLst/>
              <a:latin typeface="+mn-lt"/>
              <a:ea typeface="+mn-ea"/>
              <a:cs typeface="B Nazanin" panose="00000400000000000000" pitchFamily="2" charset="-78"/>
            </a:rPr>
            <a:t>تن</a:t>
          </a:r>
          <a:endParaRPr lang="en-US" sz="1100" b="1">
            <a:cs typeface="B Nazanin" panose="00000400000000000000" pitchFamily="2" charset="-7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0.00799</cdr:x>
      <cdr:y>0.05208</cdr:y>
    </cdr:from>
    <cdr:to>
      <cdr:x>0.1039</cdr:x>
      <cdr:y>0.11029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429" y="190499"/>
          <a:ext cx="605118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fa-IR" sz="1100" b="1">
              <a:effectLst/>
              <a:latin typeface="+mn-lt"/>
              <a:ea typeface="+mn-ea"/>
              <a:cs typeface="B Nazanin" panose="00000400000000000000" pitchFamily="2" charset="-78"/>
            </a:rPr>
            <a:t>هزار</a:t>
          </a:r>
          <a:r>
            <a:rPr lang="fa-IR" sz="1100" b="1" baseline="0">
              <a:effectLst/>
              <a:latin typeface="+mn-lt"/>
              <a:ea typeface="+mn-ea"/>
              <a:cs typeface="B Nazanin" panose="00000400000000000000" pitchFamily="2" charset="-78"/>
            </a:rPr>
            <a:t> </a:t>
          </a:r>
          <a:r>
            <a:rPr lang="fa-IR" sz="1100" b="1">
              <a:effectLst/>
              <a:latin typeface="+mn-lt"/>
              <a:ea typeface="+mn-ea"/>
              <a:cs typeface="B Nazanin" panose="00000400000000000000" pitchFamily="2" charset="-78"/>
            </a:rPr>
            <a:t>تن</a:t>
          </a:r>
          <a:endParaRPr lang="en-US" sz="1100" b="1">
            <a:cs typeface="B Nazanin" panose="00000400000000000000" pitchFamily="2" charset="-7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F6"/>
  <sheetViews>
    <sheetView rightToLeft="1" workbookViewId="0">
      <selection activeCell="G13" sqref="G13"/>
    </sheetView>
  </sheetViews>
  <sheetFormatPr defaultRowHeight="15"/>
  <cols>
    <col min="2" max="9" width="5.7109375" customWidth="1"/>
  </cols>
  <sheetData>
    <row r="3" spans="4:6" ht="30" customHeight="1">
      <c r="D3" s="22"/>
      <c r="F3" s="23"/>
    </row>
    <row r="4" spans="4:6" ht="30" customHeight="1"/>
    <row r="5" spans="4:6" ht="30" customHeight="1"/>
    <row r="6" spans="4:6" ht="30" customHeight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2:I7"/>
  <sheetViews>
    <sheetView rightToLeft="1" workbookViewId="0">
      <selection activeCell="E5" sqref="E5:I6"/>
    </sheetView>
  </sheetViews>
  <sheetFormatPr defaultRowHeight="15"/>
  <cols>
    <col min="1" max="1" width="9.140625" customWidth="1"/>
    <col min="2" max="11" width="2.140625" customWidth="1"/>
  </cols>
  <sheetData>
    <row r="2" spans="5:9" ht="11.25" customHeight="1">
      <c r="E2" s="12"/>
      <c r="F2" s="10"/>
      <c r="G2" s="8"/>
      <c r="H2" s="6"/>
      <c r="I2" s="2"/>
    </row>
    <row r="3" spans="5:9" ht="11.25" customHeight="1">
      <c r="E3" s="14"/>
      <c r="F3" s="15"/>
      <c r="G3" s="16"/>
      <c r="H3" s="17"/>
      <c r="I3" s="3"/>
    </row>
    <row r="4" spans="5:9" ht="11.25" customHeight="1"/>
    <row r="5" spans="5:9" ht="11.25" customHeight="1">
      <c r="E5" s="13"/>
      <c r="F5" s="11"/>
      <c r="G5" s="9"/>
      <c r="H5" s="7"/>
      <c r="I5" s="4"/>
    </row>
    <row r="6" spans="5:9" ht="11.25" customHeight="1">
      <c r="E6" s="18"/>
      <c r="F6" s="19"/>
      <c r="G6" s="20"/>
      <c r="H6" s="21"/>
      <c r="I6" s="5"/>
    </row>
    <row r="7" spans="5:9" ht="11.2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6:AB455"/>
  <sheetViews>
    <sheetView rightToLeft="1" tabSelected="1" view="pageBreakPreview" zoomScale="60" zoomScaleNormal="60" zoomScalePageLayoutView="70" workbookViewId="0">
      <selection activeCell="Z259" sqref="Z259"/>
    </sheetView>
  </sheetViews>
  <sheetFormatPr defaultRowHeight="18"/>
  <cols>
    <col min="2" max="5" width="5.28515625" customWidth="1"/>
    <col min="6" max="6" width="8.5703125" customWidth="1"/>
    <col min="7" max="18" width="5.28515625" customWidth="1"/>
    <col min="19" max="19" width="2.7109375" customWidth="1"/>
    <col min="21" max="22" width="9.140625" style="37"/>
    <col min="23" max="23" width="15.5703125" style="37" customWidth="1"/>
    <col min="24" max="24" width="34" style="37" customWidth="1"/>
    <col min="25" max="25" width="21.7109375" style="37" customWidth="1"/>
    <col min="26" max="26" width="30" style="37" customWidth="1"/>
    <col min="27" max="27" width="33.7109375" style="37" customWidth="1"/>
    <col min="28" max="28" width="14.5703125" customWidth="1"/>
  </cols>
  <sheetData>
    <row r="26" spans="20:20">
      <c r="T26" s="32"/>
    </row>
    <row r="29" spans="20:20" ht="8.25" customHeight="1"/>
    <row r="32" spans="20:20" ht="16.5" customHeight="1"/>
    <row r="38" spans="20:26">
      <c r="Z38" s="36"/>
    </row>
    <row r="43" spans="20:26">
      <c r="T43" s="32"/>
    </row>
    <row r="52" ht="14.25" customHeight="1"/>
    <row r="53" ht="14.25" customHeight="1"/>
    <row r="54" ht="14.25" customHeight="1"/>
    <row r="55" ht="14.25" customHeight="1"/>
    <row r="56" ht="41.25" customHeight="1"/>
    <row r="118" ht="7.35" customHeight="1"/>
    <row r="173" ht="8.25" customHeight="1"/>
    <row r="194" ht="7.9" customHeight="1"/>
    <row r="224" spans="24:27">
      <c r="X224"/>
      <c r="Y224"/>
      <c r="Z224"/>
      <c r="AA224"/>
    </row>
    <row r="225" spans="24:27">
      <c r="X225"/>
      <c r="Y225"/>
      <c r="Z225"/>
      <c r="AA225"/>
    </row>
    <row r="226" spans="24:27" ht="28.9" customHeight="1">
      <c r="X226"/>
      <c r="Y226"/>
      <c r="Z226"/>
      <c r="AA226"/>
    </row>
    <row r="227" spans="24:27">
      <c r="X227"/>
      <c r="Y227"/>
      <c r="Z227"/>
      <c r="AA227"/>
    </row>
    <row r="228" spans="24:27" ht="5.25" customHeight="1">
      <c r="X228"/>
      <c r="Y228"/>
      <c r="Z228"/>
      <c r="AA228"/>
    </row>
    <row r="229" spans="24:27" ht="7.9" customHeight="1">
      <c r="X229"/>
      <c r="Y229"/>
      <c r="Z229"/>
      <c r="AA229"/>
    </row>
    <row r="230" spans="24:27" ht="14.25" customHeight="1">
      <c r="X230"/>
      <c r="Y230"/>
      <c r="Z230"/>
      <c r="AA230"/>
    </row>
    <row r="231" spans="24:27" ht="14.25" customHeight="1">
      <c r="X231"/>
      <c r="Y231"/>
      <c r="Z231"/>
      <c r="AA231"/>
    </row>
    <row r="232" spans="24:27" ht="14.25" customHeight="1">
      <c r="X232"/>
      <c r="Y232"/>
      <c r="Z232"/>
      <c r="AA232"/>
    </row>
    <row r="233" spans="24:27" ht="14.25" customHeight="1">
      <c r="X233"/>
      <c r="Y233"/>
      <c r="Z233"/>
      <c r="AA233"/>
    </row>
    <row r="234" spans="24:27" ht="21" customHeight="1">
      <c r="X234"/>
      <c r="Y234"/>
      <c r="Z234"/>
      <c r="AA234"/>
    </row>
    <row r="235" spans="24:27">
      <c r="X235"/>
      <c r="Y235"/>
      <c r="Z235"/>
      <c r="AA235"/>
    </row>
    <row r="236" spans="24:27">
      <c r="X236"/>
      <c r="Y236"/>
      <c r="Z236"/>
      <c r="AA236"/>
    </row>
    <row r="237" spans="24:27">
      <c r="X237"/>
      <c r="Y237"/>
      <c r="Z237"/>
      <c r="AA237"/>
    </row>
    <row r="238" spans="24:27">
      <c r="X238"/>
      <c r="Y238"/>
      <c r="Z238"/>
      <c r="AA238"/>
    </row>
    <row r="239" spans="24:27">
      <c r="X239"/>
      <c r="Y239"/>
      <c r="Z239"/>
      <c r="AA239"/>
    </row>
    <row r="240" spans="24:27">
      <c r="X240"/>
      <c r="Y240"/>
      <c r="Z240"/>
      <c r="AA240"/>
    </row>
    <row r="241" spans="24:27">
      <c r="X241"/>
      <c r="Y241"/>
      <c r="Z241"/>
      <c r="AA241"/>
    </row>
    <row r="242" spans="24:27">
      <c r="X242"/>
      <c r="Y242"/>
      <c r="Z242"/>
      <c r="AA242"/>
    </row>
    <row r="243" spans="24:27" ht="14.25" customHeight="1">
      <c r="X243"/>
      <c r="Y243"/>
      <c r="Z243"/>
      <c r="AA243"/>
    </row>
    <row r="244" spans="24:27" ht="14.25" customHeight="1">
      <c r="X244"/>
      <c r="Y244"/>
      <c r="Z244"/>
      <c r="AA244"/>
    </row>
    <row r="245" spans="24:27" ht="14.25" customHeight="1">
      <c r="X245"/>
      <c r="Y245"/>
      <c r="Z245"/>
      <c r="AA245"/>
    </row>
    <row r="246" spans="24:27" ht="14.25" customHeight="1">
      <c r="X246"/>
      <c r="Y246"/>
      <c r="Z246"/>
      <c r="AA246"/>
    </row>
    <row r="247" spans="24:27" ht="14.25" customHeight="1">
      <c r="X247"/>
      <c r="Y247"/>
      <c r="Z247"/>
      <c r="AA247"/>
    </row>
    <row r="248" spans="24:27" ht="14.25" customHeight="1">
      <c r="X248"/>
      <c r="Y248"/>
      <c r="Z248"/>
      <c r="AA248"/>
    </row>
    <row r="249" spans="24:27" ht="14.25" customHeight="1">
      <c r="X249"/>
      <c r="Y249"/>
      <c r="Z249"/>
      <c r="AA249"/>
    </row>
    <row r="250" spans="24:27" ht="14.25" customHeight="1">
      <c r="X250"/>
      <c r="Y250"/>
      <c r="Z250"/>
      <c r="AA250"/>
    </row>
    <row r="251" spans="24:27">
      <c r="X251"/>
      <c r="Y251"/>
      <c r="Z251"/>
      <c r="AA251"/>
    </row>
    <row r="252" spans="24:27">
      <c r="X252"/>
      <c r="Y252"/>
      <c r="Z252"/>
      <c r="AA252"/>
    </row>
    <row r="253" spans="24:27" ht="14.25" customHeight="1">
      <c r="X253"/>
      <c r="Y253"/>
      <c r="Z253"/>
      <c r="AA253"/>
    </row>
    <row r="254" spans="24:27" ht="14.25" customHeight="1">
      <c r="X254"/>
      <c r="Y254"/>
      <c r="Z254"/>
      <c r="AA254"/>
    </row>
    <row r="255" spans="24:27" ht="14.25" customHeight="1">
      <c r="X255"/>
      <c r="Y255"/>
      <c r="Z255"/>
      <c r="AA255"/>
    </row>
    <row r="256" spans="24:27" ht="15" customHeight="1">
      <c r="X256"/>
      <c r="Y256"/>
      <c r="Z256"/>
      <c r="AA256"/>
    </row>
    <row r="257" spans="3:28" ht="15" customHeight="1">
      <c r="X257"/>
      <c r="Y257"/>
      <c r="Z257"/>
      <c r="AA257"/>
    </row>
    <row r="258" spans="3:28" ht="15" customHeight="1">
      <c r="X258"/>
      <c r="Y258"/>
      <c r="Z258"/>
      <c r="AA258"/>
    </row>
    <row r="259" spans="3:28">
      <c r="X259"/>
      <c r="Y259"/>
      <c r="Z259"/>
      <c r="AA259"/>
    </row>
    <row r="260" spans="3:28" ht="15" customHeight="1">
      <c r="X260"/>
      <c r="Y260"/>
      <c r="Z260"/>
      <c r="AA260"/>
    </row>
    <row r="261" spans="3:28" s="28" customFormat="1" ht="15" customHeight="1"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U261" s="61"/>
      <c r="V261" s="61"/>
      <c r="W261" s="61"/>
    </row>
    <row r="262" spans="3:28" s="28" customFormat="1" ht="15" customHeight="1"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U262" s="61"/>
      <c r="V262" s="61"/>
      <c r="W262" s="61"/>
    </row>
    <row r="263" spans="3:28" ht="20.25" customHeight="1">
      <c r="Z263" s="60"/>
      <c r="AA263" s="60"/>
      <c r="AB263" s="35"/>
    </row>
    <row r="264" spans="3:28" ht="20.25" customHeight="1">
      <c r="Z264" s="60"/>
      <c r="AA264" s="60"/>
      <c r="AB264" s="35"/>
    </row>
    <row r="265" spans="3:28" ht="15" customHeight="1">
      <c r="AB265" s="35"/>
    </row>
    <row r="266" spans="3:28" ht="24.95" customHeight="1">
      <c r="AB266" s="35"/>
    </row>
    <row r="267" spans="3:28" ht="24.95" customHeight="1">
      <c r="AB267" s="35"/>
    </row>
    <row r="268" spans="3:28" ht="28.15" customHeight="1">
      <c r="AB268" s="35"/>
    </row>
    <row r="269" spans="3:28" ht="38.65" customHeight="1">
      <c r="AB269" s="35"/>
    </row>
    <row r="270" spans="3:28" ht="21.75" customHeight="1">
      <c r="AB270" s="35"/>
    </row>
    <row r="271" spans="3:28" ht="21">
      <c r="F271" s="1"/>
      <c r="G271" s="25"/>
      <c r="H271" s="25"/>
      <c r="I271" s="27"/>
      <c r="J271" s="27"/>
      <c r="K271" s="26"/>
      <c r="L271" s="26"/>
      <c r="AB271" s="35"/>
    </row>
    <row r="272" spans="3:28" ht="21">
      <c r="F272" s="1"/>
      <c r="G272" s="25"/>
      <c r="H272" s="25"/>
      <c r="I272" s="27"/>
      <c r="J272" s="27"/>
      <c r="K272" s="26"/>
      <c r="L272" s="26"/>
      <c r="AB272" s="35"/>
    </row>
    <row r="273" spans="6:28" ht="18.75">
      <c r="AB273" s="35"/>
    </row>
    <row r="277" spans="6:28">
      <c r="F277" s="62"/>
    </row>
    <row r="278" spans="6:28">
      <c r="F278" s="62"/>
    </row>
    <row r="279" spans="6:28" ht="20.25" customHeight="1"/>
    <row r="280" spans="6:28" ht="22.15" customHeight="1"/>
    <row r="281" spans="6:28" ht="20.25" customHeight="1"/>
    <row r="282" spans="6:28" ht="20.25" customHeight="1"/>
    <row r="283" spans="6:28" ht="34.15" customHeight="1"/>
    <row r="284" spans="6:28" ht="20.25" customHeight="1"/>
    <row r="285" spans="6:28" ht="20.25" customHeight="1"/>
    <row r="286" spans="6:28" ht="13.15" customHeight="1"/>
    <row r="287" spans="6:28" ht="10.5" customHeight="1"/>
    <row r="288" spans="6:28" ht="13.5" customHeight="1"/>
    <row r="289" spans="3:11" ht="13.9" customHeight="1"/>
    <row r="290" spans="3:11" ht="7.5" customHeight="1"/>
    <row r="292" spans="3:11" ht="15" customHeight="1">
      <c r="E292" s="29"/>
      <c r="F292" s="29"/>
      <c r="G292" s="24"/>
      <c r="H292" s="24"/>
    </row>
    <row r="293" spans="3:11" ht="15" customHeight="1">
      <c r="E293" s="29"/>
      <c r="F293" s="29"/>
      <c r="G293" s="24"/>
      <c r="H293" s="24"/>
    </row>
    <row r="294" spans="3:11" ht="15" customHeight="1">
      <c r="E294" s="29"/>
      <c r="F294" s="29"/>
      <c r="G294" s="24"/>
      <c r="H294" s="24"/>
    </row>
    <row r="295" spans="3:11" ht="15" customHeight="1">
      <c r="E295" s="29"/>
      <c r="F295" s="29"/>
      <c r="G295" s="24"/>
      <c r="H295" s="24"/>
    </row>
    <row r="296" spans="3:11" ht="15" customHeight="1">
      <c r="E296" s="29"/>
      <c r="F296" s="29"/>
      <c r="G296" s="24"/>
      <c r="H296" s="24"/>
    </row>
    <row r="297" spans="3:11" ht="15" customHeight="1">
      <c r="E297" s="29"/>
      <c r="F297" s="29"/>
      <c r="G297" s="24"/>
      <c r="H297" s="24"/>
    </row>
    <row r="298" spans="3:11" ht="15" customHeight="1">
      <c r="E298" s="29"/>
      <c r="F298" s="29"/>
      <c r="G298" s="24"/>
      <c r="H298" s="24"/>
    </row>
    <row r="299" spans="3:11" ht="17.649999999999999" customHeight="1">
      <c r="E299" s="29"/>
      <c r="F299" s="29"/>
      <c r="G299" s="24"/>
      <c r="H299" s="24"/>
    </row>
    <row r="300" spans="3:11" ht="15" customHeight="1">
      <c r="C300" s="24"/>
      <c r="D300" s="29"/>
      <c r="E300" s="29"/>
      <c r="F300" s="29"/>
      <c r="G300" s="24"/>
      <c r="H300" s="24"/>
      <c r="I300" s="24"/>
      <c r="J300" s="24"/>
      <c r="K300" s="24"/>
    </row>
    <row r="301" spans="3:11" ht="32.25" customHeight="1">
      <c r="C301" s="24"/>
      <c r="D301" s="29"/>
      <c r="E301" s="29"/>
      <c r="F301" s="29"/>
      <c r="G301" s="24"/>
      <c r="H301" s="24"/>
      <c r="I301" s="24"/>
      <c r="J301" s="24"/>
      <c r="K301" s="24"/>
    </row>
    <row r="302" spans="3:11" ht="15" customHeight="1">
      <c r="C302" s="24"/>
      <c r="D302" s="29"/>
      <c r="E302" s="29"/>
      <c r="F302" s="29"/>
      <c r="G302" s="24"/>
      <c r="H302" s="24"/>
      <c r="I302" s="24"/>
      <c r="J302" s="24"/>
      <c r="K302" s="24"/>
    </row>
    <row r="303" spans="3:11" ht="15" customHeight="1">
      <c r="C303" s="24"/>
      <c r="D303" s="29"/>
      <c r="E303" s="29"/>
      <c r="F303" s="29"/>
      <c r="G303" s="24"/>
      <c r="H303" s="24"/>
      <c r="I303" s="24"/>
      <c r="J303" s="24"/>
      <c r="K303" s="24"/>
    </row>
    <row r="304" spans="3:11" ht="15" customHeight="1">
      <c r="C304" s="24"/>
      <c r="D304" s="29"/>
      <c r="E304" s="29"/>
      <c r="F304" s="29"/>
      <c r="G304" s="24"/>
      <c r="H304" s="24"/>
      <c r="I304" s="24"/>
      <c r="J304" s="24"/>
      <c r="K304" s="24"/>
    </row>
    <row r="305" spans="3:11" ht="17.25" customHeight="1">
      <c r="C305" s="24"/>
      <c r="D305" s="29"/>
      <c r="E305" s="29"/>
      <c r="F305" s="29"/>
      <c r="G305" s="24"/>
      <c r="H305" s="24"/>
      <c r="I305" s="24"/>
      <c r="J305" s="24"/>
      <c r="K305" s="24"/>
    </row>
    <row r="306" spans="3:11" ht="17.25" customHeight="1">
      <c r="C306" s="24"/>
      <c r="D306" s="29"/>
      <c r="E306" s="29"/>
      <c r="F306" s="29"/>
      <c r="G306" s="24"/>
      <c r="H306" s="24"/>
      <c r="I306" s="24"/>
      <c r="J306" s="24"/>
      <c r="K306" s="24"/>
    </row>
    <row r="307" spans="3:11">
      <c r="C307" s="24"/>
      <c r="D307" s="29"/>
      <c r="E307" s="29"/>
      <c r="F307" s="29"/>
      <c r="G307" s="24"/>
      <c r="H307" s="24"/>
      <c r="I307" s="24"/>
      <c r="J307" s="24"/>
      <c r="K307" s="24"/>
    </row>
    <row r="308" spans="3:11">
      <c r="C308" s="24"/>
      <c r="D308" s="29"/>
      <c r="E308" s="29"/>
      <c r="F308" s="29"/>
      <c r="G308" s="24"/>
      <c r="H308" s="24"/>
      <c r="I308" s="24"/>
      <c r="J308" s="24"/>
      <c r="K308" s="24"/>
    </row>
    <row r="309" spans="3:11">
      <c r="C309" s="24"/>
      <c r="D309" s="29"/>
      <c r="E309" s="29"/>
      <c r="F309" s="29"/>
      <c r="G309" s="24"/>
      <c r="H309" s="24"/>
      <c r="I309" s="24"/>
      <c r="J309" s="24"/>
      <c r="K309" s="24"/>
    </row>
    <row r="310" spans="3:11">
      <c r="C310" s="24"/>
      <c r="D310" s="29"/>
      <c r="E310" s="29"/>
      <c r="F310" s="29"/>
      <c r="G310" s="24"/>
      <c r="H310" s="24"/>
      <c r="I310" s="24"/>
      <c r="J310" s="24"/>
      <c r="K310" s="24"/>
    </row>
    <row r="311" spans="3:11">
      <c r="C311" s="24"/>
      <c r="D311" s="29"/>
      <c r="E311" s="29"/>
      <c r="F311" s="29"/>
      <c r="G311" s="24"/>
      <c r="H311" s="24"/>
      <c r="I311" s="24"/>
      <c r="J311" s="24"/>
      <c r="K311" s="24"/>
    </row>
    <row r="312" spans="3:11">
      <c r="C312" s="24"/>
      <c r="D312" s="29"/>
      <c r="E312" s="29"/>
      <c r="F312" s="29"/>
      <c r="G312" s="24"/>
      <c r="H312" s="24"/>
      <c r="I312" s="24"/>
      <c r="J312" s="24"/>
      <c r="K312" s="24"/>
    </row>
    <row r="313" spans="3:11">
      <c r="C313" s="24"/>
      <c r="D313" s="29"/>
      <c r="E313" s="29"/>
      <c r="F313" s="29"/>
      <c r="G313" s="24"/>
      <c r="H313" s="24"/>
      <c r="I313" s="24"/>
      <c r="J313" s="24"/>
      <c r="K313" s="24"/>
    </row>
    <row r="314" spans="3:11">
      <c r="C314" s="24"/>
      <c r="D314" s="29"/>
      <c r="E314" s="29"/>
      <c r="F314" s="29"/>
      <c r="G314" s="24"/>
      <c r="H314" s="24"/>
      <c r="I314" s="24"/>
      <c r="J314" s="24"/>
      <c r="K314" s="24"/>
    </row>
    <row r="315" spans="3:11">
      <c r="C315" s="24"/>
      <c r="D315" s="29"/>
      <c r="E315" s="29"/>
      <c r="F315" s="29"/>
      <c r="G315" s="24"/>
      <c r="H315" s="24"/>
      <c r="I315" s="24"/>
      <c r="J315" s="24"/>
      <c r="K315" s="24"/>
    </row>
    <row r="316" spans="3:11">
      <c r="C316" s="24"/>
      <c r="D316" s="29"/>
      <c r="E316" s="29"/>
      <c r="F316" s="29"/>
      <c r="G316" s="24"/>
      <c r="H316" s="24"/>
      <c r="I316" s="24"/>
      <c r="J316" s="24"/>
      <c r="K316" s="24"/>
    </row>
    <row r="317" spans="3:11">
      <c r="C317" s="24"/>
      <c r="D317" s="29"/>
      <c r="E317" s="29"/>
      <c r="F317" s="29"/>
      <c r="G317" s="24"/>
      <c r="H317" s="24"/>
      <c r="I317" s="24"/>
      <c r="J317" s="24"/>
      <c r="K317" s="24"/>
    </row>
    <row r="318" spans="3:11">
      <c r="C318" s="24"/>
      <c r="D318" s="29"/>
      <c r="E318" s="29"/>
      <c r="F318" s="29"/>
      <c r="G318" s="24"/>
      <c r="H318" s="24"/>
      <c r="I318" s="24"/>
      <c r="J318" s="24"/>
      <c r="K318" s="24"/>
    </row>
    <row r="319" spans="3:11">
      <c r="C319" s="24"/>
      <c r="D319" s="29"/>
      <c r="E319" s="29"/>
      <c r="F319" s="29"/>
      <c r="G319" s="24"/>
      <c r="H319" s="24"/>
      <c r="I319" s="24"/>
      <c r="J319" s="24"/>
      <c r="K319" s="24"/>
    </row>
    <row r="320" spans="3:11">
      <c r="C320" s="24"/>
      <c r="D320" s="29"/>
      <c r="E320" s="29"/>
      <c r="F320" s="29"/>
      <c r="G320" s="24"/>
      <c r="H320" s="24"/>
      <c r="I320" s="24"/>
      <c r="J320" s="24"/>
      <c r="K320" s="24"/>
    </row>
    <row r="321" spans="3:11">
      <c r="C321" s="24"/>
      <c r="D321" s="29"/>
      <c r="E321" s="29"/>
      <c r="F321" s="29"/>
      <c r="G321" s="24"/>
      <c r="H321" s="24"/>
      <c r="I321" s="24"/>
      <c r="J321" s="24"/>
      <c r="K321" s="24"/>
    </row>
    <row r="322" spans="3:11">
      <c r="C322" s="24"/>
      <c r="D322" s="29"/>
      <c r="E322" s="29"/>
      <c r="F322" s="29"/>
      <c r="G322" s="24"/>
      <c r="H322" s="24"/>
      <c r="I322" s="24"/>
      <c r="J322" s="24"/>
      <c r="K322" s="24"/>
    </row>
    <row r="323" spans="3:11">
      <c r="C323" s="24"/>
      <c r="D323" s="29"/>
      <c r="E323" s="29"/>
      <c r="F323" s="29"/>
      <c r="G323" s="24"/>
      <c r="H323" s="24"/>
      <c r="I323" s="24"/>
      <c r="J323" s="24"/>
      <c r="K323" s="24"/>
    </row>
    <row r="324" spans="3:11">
      <c r="C324" s="24"/>
      <c r="D324" s="29"/>
      <c r="E324" s="29"/>
      <c r="F324" s="29"/>
      <c r="G324" s="24"/>
      <c r="H324" s="24"/>
      <c r="I324" s="24"/>
      <c r="J324" s="24"/>
      <c r="K324" s="24"/>
    </row>
    <row r="325" spans="3:11">
      <c r="C325" s="24"/>
      <c r="D325" s="29"/>
      <c r="E325" s="29"/>
      <c r="F325" s="29"/>
      <c r="G325" s="24"/>
      <c r="H325" s="24"/>
      <c r="I325" s="24"/>
      <c r="J325" s="24"/>
      <c r="K325" s="24"/>
    </row>
    <row r="326" spans="3:11">
      <c r="C326" s="24"/>
      <c r="D326" s="29"/>
      <c r="E326" s="29"/>
      <c r="F326" s="29"/>
      <c r="G326" s="24"/>
      <c r="H326" s="24"/>
      <c r="I326" s="24"/>
      <c r="J326" s="24"/>
      <c r="K326" s="24"/>
    </row>
    <row r="327" spans="3:11">
      <c r="C327" s="24"/>
      <c r="D327" s="29"/>
      <c r="E327" s="29"/>
      <c r="F327" s="29"/>
      <c r="G327" s="24"/>
      <c r="H327" s="24"/>
      <c r="I327" s="24"/>
      <c r="J327" s="24"/>
      <c r="K327" s="24"/>
    </row>
    <row r="328" spans="3:11">
      <c r="C328" s="24"/>
      <c r="D328" s="29"/>
      <c r="E328" s="29"/>
      <c r="F328" s="29"/>
      <c r="G328" s="24"/>
      <c r="H328" s="24"/>
      <c r="I328" s="24"/>
      <c r="J328" s="24"/>
      <c r="K328" s="24"/>
    </row>
    <row r="329" spans="3:11">
      <c r="C329" s="24"/>
      <c r="D329" s="29"/>
      <c r="E329" s="29"/>
      <c r="F329" s="29"/>
      <c r="G329" s="24"/>
      <c r="H329" s="24"/>
      <c r="I329" s="24"/>
      <c r="J329" s="24"/>
      <c r="K329" s="24"/>
    </row>
    <row r="330" spans="3:11">
      <c r="C330" s="24"/>
      <c r="D330" s="29"/>
      <c r="E330" s="29"/>
      <c r="F330" s="29"/>
      <c r="G330" s="24"/>
      <c r="H330" s="24"/>
      <c r="I330" s="24"/>
      <c r="J330" s="24"/>
      <c r="K330" s="24"/>
    </row>
    <row r="331" spans="3:11">
      <c r="C331" s="24"/>
      <c r="D331" s="29"/>
      <c r="E331" s="29"/>
      <c r="F331" s="29"/>
      <c r="G331" s="24"/>
      <c r="H331" s="24"/>
      <c r="I331" s="24"/>
      <c r="J331" s="24"/>
      <c r="K331" s="24"/>
    </row>
    <row r="332" spans="3:11">
      <c r="C332" s="24"/>
      <c r="D332" s="29"/>
      <c r="E332" s="29"/>
      <c r="F332" s="29"/>
      <c r="G332" s="24"/>
      <c r="H332" s="24"/>
      <c r="I332" s="24"/>
      <c r="J332" s="24"/>
      <c r="K332" s="24"/>
    </row>
    <row r="333" spans="3:11">
      <c r="C333" s="24"/>
      <c r="D333" s="29"/>
      <c r="E333" s="29"/>
      <c r="F333" s="29"/>
      <c r="G333" s="24"/>
      <c r="H333" s="24"/>
      <c r="I333" s="24"/>
      <c r="J333" s="24"/>
      <c r="K333" s="24"/>
    </row>
    <row r="334" spans="3:11">
      <c r="C334" s="24"/>
      <c r="D334" s="29"/>
      <c r="E334" s="29"/>
      <c r="F334" s="29"/>
      <c r="G334" s="24"/>
      <c r="H334" s="24"/>
      <c r="I334" s="24"/>
      <c r="J334" s="24"/>
      <c r="K334" s="24"/>
    </row>
    <row r="335" spans="3:11">
      <c r="C335" s="24"/>
      <c r="D335" s="29"/>
      <c r="E335" s="29"/>
      <c r="F335" s="29"/>
      <c r="G335" s="24"/>
      <c r="H335" s="24"/>
      <c r="I335" s="24"/>
      <c r="J335" s="24"/>
      <c r="K335" s="24"/>
    </row>
    <row r="336" spans="3:11">
      <c r="C336" s="24"/>
      <c r="D336" s="29"/>
      <c r="E336" s="29"/>
      <c r="F336" s="29"/>
      <c r="G336" s="24"/>
      <c r="H336" s="24"/>
      <c r="I336" s="24"/>
      <c r="J336" s="24"/>
      <c r="K336" s="24"/>
    </row>
    <row r="337" spans="3:11">
      <c r="C337" s="24"/>
      <c r="D337" s="29"/>
      <c r="E337" s="29"/>
      <c r="F337" s="29"/>
      <c r="G337" s="24"/>
      <c r="H337" s="24"/>
      <c r="I337" s="24"/>
      <c r="J337" s="24"/>
      <c r="K337" s="24"/>
    </row>
    <row r="338" spans="3:11">
      <c r="C338" s="24"/>
      <c r="D338" s="29"/>
      <c r="E338" s="29"/>
      <c r="F338" s="29"/>
      <c r="G338" s="24"/>
      <c r="H338" s="24"/>
      <c r="I338" s="24"/>
      <c r="J338" s="24"/>
      <c r="K338" s="24"/>
    </row>
    <row r="339" spans="3:11">
      <c r="C339" s="24"/>
      <c r="D339" s="29"/>
      <c r="E339" s="29"/>
      <c r="F339" s="29"/>
      <c r="G339" s="24"/>
      <c r="H339" s="24"/>
      <c r="I339" s="24"/>
      <c r="J339" s="24"/>
      <c r="K339" s="24"/>
    </row>
    <row r="340" spans="3:11">
      <c r="C340" s="24"/>
      <c r="D340" s="29"/>
      <c r="E340" s="29"/>
      <c r="F340" s="29"/>
      <c r="G340" s="24"/>
      <c r="H340" s="24"/>
      <c r="I340" s="24"/>
      <c r="J340" s="24"/>
      <c r="K340" s="24"/>
    </row>
    <row r="341" spans="3:11">
      <c r="C341" s="24"/>
      <c r="D341" s="29"/>
      <c r="E341" s="29"/>
      <c r="F341" s="29"/>
      <c r="G341" s="24"/>
      <c r="H341" s="24"/>
      <c r="I341" s="24"/>
      <c r="J341" s="24"/>
      <c r="K341" s="24"/>
    </row>
    <row r="342" spans="3:11">
      <c r="C342" s="24"/>
      <c r="D342" s="29"/>
      <c r="E342" s="29"/>
      <c r="F342" s="29"/>
      <c r="G342" s="24"/>
      <c r="H342" s="24"/>
      <c r="I342" s="24"/>
      <c r="J342" s="24"/>
      <c r="K342" s="24"/>
    </row>
    <row r="343" spans="3:11">
      <c r="C343" s="24"/>
      <c r="D343" s="29"/>
      <c r="E343" s="29"/>
      <c r="F343" s="29"/>
      <c r="G343" s="24"/>
      <c r="H343" s="24"/>
      <c r="I343" s="24"/>
      <c r="J343" s="24"/>
      <c r="K343" s="24"/>
    </row>
    <row r="344" spans="3:11">
      <c r="C344" s="24"/>
      <c r="D344" s="29"/>
      <c r="E344" s="29"/>
      <c r="F344" s="29"/>
      <c r="G344" s="24"/>
      <c r="H344" s="24"/>
      <c r="I344" s="24"/>
      <c r="J344" s="24"/>
      <c r="K344" s="24"/>
    </row>
    <row r="345" spans="3:11">
      <c r="C345" s="24"/>
      <c r="D345" s="29"/>
      <c r="E345" s="29"/>
      <c r="F345" s="29"/>
      <c r="G345" s="24"/>
      <c r="H345" s="24"/>
      <c r="I345" s="24"/>
      <c r="J345" s="24"/>
      <c r="K345" s="24"/>
    </row>
    <row r="346" spans="3:11">
      <c r="C346" s="24"/>
      <c r="D346" s="29"/>
      <c r="E346" s="29"/>
      <c r="F346" s="29"/>
      <c r="G346" s="24"/>
      <c r="H346" s="24"/>
      <c r="I346" s="24"/>
      <c r="J346" s="24"/>
      <c r="K346" s="24"/>
    </row>
    <row r="347" spans="3:11">
      <c r="C347" s="24"/>
      <c r="D347" s="29"/>
      <c r="E347" s="29"/>
      <c r="F347" s="29"/>
      <c r="G347" s="24"/>
      <c r="H347" s="24"/>
      <c r="I347" s="24"/>
      <c r="J347" s="24"/>
      <c r="K347" s="24"/>
    </row>
    <row r="348" spans="3:11">
      <c r="C348" s="24"/>
      <c r="D348" s="29"/>
      <c r="E348" s="29"/>
      <c r="F348" s="29"/>
      <c r="G348" s="24"/>
      <c r="H348" s="24"/>
      <c r="I348" s="24"/>
      <c r="J348" s="24"/>
      <c r="K348" s="24"/>
    </row>
    <row r="349" spans="3:11">
      <c r="C349" s="24"/>
      <c r="D349" s="29"/>
      <c r="E349" s="29"/>
      <c r="F349" s="29"/>
      <c r="G349" s="24"/>
      <c r="H349" s="24"/>
      <c r="I349" s="24"/>
      <c r="J349" s="24"/>
      <c r="K349" s="24"/>
    </row>
    <row r="350" spans="3:11">
      <c r="C350" s="24"/>
      <c r="D350" s="29"/>
      <c r="E350" s="29"/>
      <c r="F350" s="29"/>
      <c r="G350" s="24"/>
      <c r="H350" s="24"/>
      <c r="I350" s="24"/>
      <c r="J350" s="24"/>
      <c r="K350" s="24"/>
    </row>
    <row r="351" spans="3:11">
      <c r="C351" s="24"/>
      <c r="D351" s="29"/>
      <c r="E351" s="29"/>
      <c r="F351" s="29"/>
      <c r="G351" s="24"/>
      <c r="H351" s="24"/>
      <c r="I351" s="24"/>
      <c r="J351" s="24"/>
      <c r="K351" s="24"/>
    </row>
    <row r="352" spans="3:11">
      <c r="C352" s="24"/>
      <c r="D352" s="29"/>
      <c r="E352" s="29"/>
      <c r="F352" s="29"/>
      <c r="G352" s="24"/>
      <c r="H352" s="24"/>
      <c r="I352" s="24"/>
      <c r="J352" s="24"/>
      <c r="K352" s="24"/>
    </row>
    <row r="353" spans="3:11">
      <c r="C353" s="24"/>
      <c r="D353" s="29"/>
      <c r="E353" s="29"/>
      <c r="F353" s="29"/>
      <c r="G353" s="24"/>
      <c r="H353" s="24"/>
      <c r="I353" s="24"/>
      <c r="J353" s="24"/>
      <c r="K353" s="24"/>
    </row>
    <row r="354" spans="3:11">
      <c r="C354" s="24"/>
      <c r="D354" s="29"/>
      <c r="E354" s="29"/>
      <c r="F354" s="29"/>
      <c r="G354" s="24"/>
      <c r="H354" s="24"/>
      <c r="I354" s="24"/>
      <c r="J354" s="24"/>
      <c r="K354" s="24"/>
    </row>
    <row r="355" spans="3:11">
      <c r="C355" s="24"/>
      <c r="D355" s="29"/>
      <c r="E355" s="29"/>
      <c r="F355" s="29"/>
      <c r="G355" s="24"/>
      <c r="H355" s="24"/>
      <c r="I355" s="24"/>
      <c r="J355" s="24"/>
      <c r="K355" s="24"/>
    </row>
    <row r="356" spans="3:11">
      <c r="C356" s="24"/>
      <c r="D356" s="29"/>
      <c r="E356" s="29"/>
      <c r="F356" s="29"/>
      <c r="G356" s="24"/>
      <c r="H356" s="24"/>
      <c r="I356" s="24"/>
      <c r="J356" s="24"/>
      <c r="K356" s="24"/>
    </row>
    <row r="357" spans="3:11">
      <c r="C357" s="24"/>
      <c r="D357" s="29"/>
      <c r="E357" s="29"/>
      <c r="F357" s="29"/>
      <c r="G357" s="24"/>
      <c r="H357" s="24"/>
      <c r="I357" s="24"/>
      <c r="J357" s="24"/>
      <c r="K357" s="24"/>
    </row>
    <row r="358" spans="3:11">
      <c r="C358" s="24"/>
      <c r="D358" s="29"/>
      <c r="E358" s="29"/>
      <c r="F358" s="29"/>
      <c r="G358" s="24"/>
      <c r="H358" s="24"/>
      <c r="I358" s="24"/>
      <c r="J358" s="24"/>
      <c r="K358" s="24"/>
    </row>
    <row r="359" spans="3:11">
      <c r="C359" s="24"/>
      <c r="D359" s="29"/>
      <c r="E359" s="29"/>
      <c r="F359" s="29"/>
      <c r="G359" s="24"/>
      <c r="H359" s="24"/>
      <c r="I359" s="24"/>
      <c r="J359" s="24"/>
      <c r="K359" s="24"/>
    </row>
    <row r="360" spans="3:11">
      <c r="C360" s="24"/>
      <c r="D360" s="29"/>
      <c r="E360" s="29"/>
      <c r="F360" s="29"/>
      <c r="G360" s="24"/>
      <c r="H360" s="24"/>
      <c r="I360" s="24"/>
      <c r="J360" s="24"/>
      <c r="K360" s="24"/>
    </row>
    <row r="361" spans="3:11">
      <c r="C361" s="24"/>
      <c r="D361" s="29"/>
      <c r="E361" s="29"/>
      <c r="F361" s="29"/>
      <c r="G361" s="24"/>
      <c r="H361" s="24"/>
      <c r="I361" s="24"/>
      <c r="J361" s="24"/>
      <c r="K361" s="24"/>
    </row>
    <row r="362" spans="3:11">
      <c r="C362" s="24"/>
      <c r="D362" s="29"/>
      <c r="E362" s="29"/>
      <c r="F362" s="29"/>
      <c r="G362" s="24"/>
      <c r="H362" s="24"/>
      <c r="I362" s="24"/>
      <c r="J362" s="24"/>
      <c r="K362" s="24"/>
    </row>
    <row r="363" spans="3:11">
      <c r="C363" s="24"/>
      <c r="D363" s="29"/>
      <c r="E363" s="29"/>
      <c r="F363" s="29"/>
      <c r="G363" s="24"/>
      <c r="H363" s="24"/>
      <c r="I363" s="24"/>
      <c r="J363" s="24"/>
      <c r="K363" s="24"/>
    </row>
    <row r="364" spans="3:11">
      <c r="C364" s="24"/>
      <c r="D364" s="29"/>
      <c r="E364" s="29"/>
      <c r="F364" s="29"/>
      <c r="G364" s="24"/>
      <c r="H364" s="24"/>
      <c r="I364" s="24"/>
      <c r="J364" s="24"/>
      <c r="K364" s="24"/>
    </row>
    <row r="365" spans="3:11">
      <c r="C365" s="24"/>
      <c r="D365" s="29"/>
      <c r="E365" s="29"/>
      <c r="F365" s="29"/>
      <c r="G365" s="24"/>
      <c r="H365" s="24"/>
      <c r="I365" s="24"/>
      <c r="J365" s="24"/>
      <c r="K365" s="24"/>
    </row>
    <row r="366" spans="3:11">
      <c r="C366" s="24"/>
      <c r="D366" s="29"/>
      <c r="E366" s="29"/>
      <c r="F366" s="29"/>
      <c r="G366" s="24"/>
      <c r="H366" s="24"/>
      <c r="I366" s="24"/>
      <c r="J366" s="24"/>
      <c r="K366" s="24"/>
    </row>
    <row r="367" spans="3:11">
      <c r="C367" s="24"/>
      <c r="D367" s="29"/>
      <c r="E367" s="29"/>
      <c r="F367" s="29"/>
      <c r="G367" s="24"/>
      <c r="H367" s="24"/>
      <c r="I367" s="24"/>
      <c r="J367" s="24"/>
      <c r="K367" s="24"/>
    </row>
    <row r="368" spans="3:11">
      <c r="C368" s="24"/>
      <c r="D368" s="29"/>
      <c r="E368" s="29"/>
      <c r="F368" s="29"/>
      <c r="G368" s="24"/>
      <c r="H368" s="24"/>
      <c r="I368" s="24"/>
      <c r="J368" s="24"/>
      <c r="K368" s="24"/>
    </row>
    <row r="369" spans="3:11">
      <c r="C369" s="24"/>
      <c r="D369" s="29"/>
      <c r="E369" s="29"/>
      <c r="F369" s="29"/>
      <c r="G369" s="24"/>
      <c r="H369" s="24"/>
      <c r="I369" s="24"/>
      <c r="J369" s="24"/>
      <c r="K369" s="24"/>
    </row>
    <row r="370" spans="3:11">
      <c r="C370" s="24"/>
      <c r="D370" s="29"/>
      <c r="E370" s="29"/>
      <c r="F370" s="29"/>
      <c r="G370" s="24"/>
      <c r="H370" s="24"/>
      <c r="I370" s="24"/>
      <c r="J370" s="24"/>
      <c r="K370" s="24"/>
    </row>
    <row r="371" spans="3:11">
      <c r="C371" s="24"/>
      <c r="D371" s="29"/>
      <c r="E371" s="29"/>
      <c r="F371" s="29"/>
      <c r="G371" s="24"/>
      <c r="H371" s="24"/>
      <c r="I371" s="24"/>
      <c r="J371" s="24"/>
      <c r="K371" s="24"/>
    </row>
    <row r="372" spans="3:11">
      <c r="C372" s="24"/>
      <c r="D372" s="29"/>
      <c r="E372" s="29"/>
      <c r="F372" s="29"/>
      <c r="G372" s="24"/>
      <c r="H372" s="24"/>
      <c r="I372" s="24"/>
      <c r="J372" s="24"/>
      <c r="K372" s="24"/>
    </row>
    <row r="373" spans="3:11">
      <c r="C373" s="24"/>
      <c r="D373" s="29"/>
      <c r="E373" s="29"/>
      <c r="F373" s="29"/>
      <c r="G373" s="24"/>
      <c r="H373" s="24"/>
      <c r="I373" s="24"/>
      <c r="J373" s="24"/>
      <c r="K373" s="24"/>
    </row>
    <row r="374" spans="3:11">
      <c r="C374" s="24"/>
      <c r="D374" s="29"/>
      <c r="E374" s="29"/>
      <c r="F374" s="29"/>
      <c r="G374" s="24"/>
      <c r="H374" s="24"/>
      <c r="I374" s="24"/>
      <c r="J374" s="24"/>
      <c r="K374" s="24"/>
    </row>
    <row r="375" spans="3:11">
      <c r="C375" s="24"/>
      <c r="D375" s="29"/>
      <c r="E375" s="29"/>
      <c r="F375" s="29"/>
      <c r="G375" s="24"/>
      <c r="H375" s="24"/>
      <c r="I375" s="24"/>
      <c r="J375" s="24"/>
      <c r="K375" s="24"/>
    </row>
    <row r="376" spans="3:11">
      <c r="C376" s="24"/>
      <c r="D376" s="29"/>
      <c r="E376" s="29"/>
      <c r="F376" s="29"/>
      <c r="G376" s="24"/>
      <c r="H376" s="24"/>
      <c r="I376" s="24"/>
      <c r="J376" s="24"/>
      <c r="K376" s="24"/>
    </row>
    <row r="377" spans="3:11">
      <c r="C377" s="24"/>
      <c r="D377" s="29"/>
      <c r="E377" s="29"/>
      <c r="F377" s="29"/>
      <c r="G377" s="24"/>
      <c r="H377" s="24"/>
      <c r="I377" s="24"/>
      <c r="J377" s="24"/>
      <c r="K377" s="24"/>
    </row>
    <row r="378" spans="3:11">
      <c r="C378" s="24"/>
      <c r="D378" s="29"/>
      <c r="E378" s="29"/>
      <c r="F378" s="29"/>
      <c r="G378" s="24"/>
      <c r="H378" s="24"/>
      <c r="I378" s="24"/>
      <c r="J378" s="24"/>
      <c r="K378" s="24"/>
    </row>
    <row r="379" spans="3:11">
      <c r="C379" s="24"/>
      <c r="D379" s="29"/>
      <c r="E379" s="29"/>
      <c r="F379" s="29"/>
      <c r="G379" s="24"/>
      <c r="H379" s="24"/>
      <c r="I379" s="24"/>
      <c r="J379" s="24"/>
      <c r="K379" s="24"/>
    </row>
    <row r="380" spans="3:11">
      <c r="C380" s="24"/>
      <c r="D380" s="29"/>
      <c r="E380" s="29"/>
      <c r="F380" s="29"/>
      <c r="G380" s="24"/>
      <c r="H380" s="24"/>
      <c r="I380" s="24"/>
      <c r="J380" s="24"/>
      <c r="K380" s="24"/>
    </row>
    <row r="381" spans="3:11">
      <c r="C381" s="24"/>
      <c r="D381" s="29"/>
      <c r="E381" s="29"/>
      <c r="F381" s="29"/>
      <c r="G381" s="24"/>
      <c r="H381" s="24"/>
      <c r="I381" s="24"/>
      <c r="J381" s="24"/>
      <c r="K381" s="24"/>
    </row>
    <row r="382" spans="3:11">
      <c r="C382" s="24"/>
      <c r="D382" s="29"/>
      <c r="E382" s="29"/>
      <c r="F382" s="29"/>
      <c r="G382" s="24"/>
      <c r="H382" s="24"/>
      <c r="I382" s="24"/>
      <c r="J382" s="24"/>
      <c r="K382" s="24"/>
    </row>
    <row r="383" spans="3:11">
      <c r="C383" s="24"/>
      <c r="D383" s="29"/>
      <c r="E383" s="29"/>
      <c r="F383" s="29"/>
      <c r="G383" s="24"/>
      <c r="H383" s="24"/>
      <c r="I383" s="24"/>
      <c r="J383" s="24"/>
      <c r="K383" s="24"/>
    </row>
    <row r="384" spans="3:11">
      <c r="C384" s="24"/>
      <c r="D384" s="29"/>
      <c r="E384" s="29"/>
      <c r="F384" s="29"/>
      <c r="G384" s="24"/>
      <c r="H384" s="24"/>
      <c r="I384" s="24"/>
      <c r="J384" s="24"/>
      <c r="K384" s="24"/>
    </row>
    <row r="385" spans="3:11">
      <c r="C385" s="24"/>
      <c r="D385" s="29"/>
      <c r="E385" s="29"/>
      <c r="F385" s="29"/>
      <c r="G385" s="24"/>
      <c r="H385" s="24"/>
      <c r="I385" s="24"/>
      <c r="J385" s="24"/>
      <c r="K385" s="24"/>
    </row>
    <row r="386" spans="3:11">
      <c r="C386" s="24"/>
      <c r="D386" s="29"/>
      <c r="E386" s="29"/>
      <c r="F386" s="29"/>
      <c r="G386" s="24"/>
      <c r="H386" s="24"/>
      <c r="I386" s="24"/>
      <c r="J386" s="24"/>
      <c r="K386" s="24"/>
    </row>
    <row r="387" spans="3:11">
      <c r="C387" s="24"/>
      <c r="D387" s="29"/>
      <c r="E387" s="29"/>
      <c r="F387" s="29"/>
      <c r="G387" s="24"/>
      <c r="H387" s="24"/>
      <c r="I387" s="24"/>
      <c r="J387" s="24"/>
      <c r="K387" s="24"/>
    </row>
    <row r="388" spans="3:11">
      <c r="C388" s="24"/>
      <c r="D388" s="29"/>
      <c r="E388" s="29"/>
      <c r="F388" s="29"/>
      <c r="G388" s="24"/>
      <c r="H388" s="24"/>
      <c r="I388" s="24"/>
      <c r="J388" s="24"/>
      <c r="K388" s="24"/>
    </row>
    <row r="389" spans="3:11">
      <c r="C389" s="24"/>
      <c r="D389" s="29"/>
      <c r="E389" s="29"/>
      <c r="F389" s="29"/>
      <c r="G389" s="24"/>
      <c r="H389" s="24"/>
      <c r="I389" s="24"/>
      <c r="J389" s="24"/>
      <c r="K389" s="24"/>
    </row>
    <row r="390" spans="3:11">
      <c r="C390" s="24"/>
      <c r="D390" s="29"/>
      <c r="E390" s="29"/>
      <c r="F390" s="29"/>
      <c r="G390" s="24"/>
      <c r="H390" s="24"/>
      <c r="I390" s="24"/>
      <c r="J390" s="24"/>
      <c r="K390" s="24"/>
    </row>
    <row r="391" spans="3:11">
      <c r="C391" s="24"/>
      <c r="D391" s="29"/>
      <c r="E391" s="29"/>
      <c r="F391" s="29"/>
      <c r="G391" s="24"/>
      <c r="H391" s="24"/>
      <c r="I391" s="24"/>
      <c r="J391" s="24"/>
      <c r="K391" s="24"/>
    </row>
    <row r="392" spans="3:11">
      <c r="C392" s="24"/>
      <c r="D392" s="29"/>
      <c r="E392" s="29"/>
      <c r="F392" s="29"/>
      <c r="G392" s="24"/>
      <c r="H392" s="24"/>
      <c r="I392" s="24"/>
      <c r="J392" s="24"/>
      <c r="K392" s="24"/>
    </row>
    <row r="393" spans="3:11">
      <c r="C393" s="24"/>
      <c r="D393" s="29"/>
      <c r="E393" s="29"/>
      <c r="F393" s="29"/>
      <c r="G393" s="24"/>
      <c r="H393" s="24"/>
      <c r="I393" s="24"/>
      <c r="J393" s="24"/>
      <c r="K393" s="24"/>
    </row>
    <row r="394" spans="3:11">
      <c r="C394" s="24"/>
      <c r="D394" s="29"/>
      <c r="E394" s="29"/>
      <c r="F394" s="29"/>
      <c r="G394" s="24"/>
      <c r="H394" s="24"/>
      <c r="I394" s="24"/>
      <c r="J394" s="24"/>
      <c r="K394" s="24"/>
    </row>
    <row r="395" spans="3:11">
      <c r="C395" s="24"/>
      <c r="D395" s="29"/>
      <c r="E395" s="29"/>
      <c r="F395" s="29"/>
      <c r="G395" s="24"/>
      <c r="H395" s="24"/>
      <c r="I395" s="24"/>
      <c r="J395" s="24"/>
      <c r="K395" s="24"/>
    </row>
    <row r="396" spans="3:11">
      <c r="C396" s="24"/>
      <c r="D396" s="29"/>
      <c r="E396" s="29"/>
      <c r="F396" s="29"/>
      <c r="G396" s="24"/>
      <c r="H396" s="24"/>
      <c r="I396" s="24"/>
      <c r="J396" s="24"/>
      <c r="K396" s="24"/>
    </row>
    <row r="397" spans="3:11">
      <c r="C397" s="24"/>
      <c r="D397" s="29"/>
      <c r="E397" s="29"/>
      <c r="F397" s="29"/>
      <c r="G397" s="24"/>
      <c r="H397" s="24"/>
      <c r="I397" s="24"/>
      <c r="J397" s="24"/>
      <c r="K397" s="24"/>
    </row>
    <row r="398" spans="3:11">
      <c r="C398" s="24"/>
      <c r="D398" s="29"/>
      <c r="E398" s="29"/>
      <c r="F398" s="29"/>
      <c r="G398" s="24"/>
      <c r="H398" s="24"/>
      <c r="I398" s="24"/>
      <c r="J398" s="24"/>
      <c r="K398" s="24"/>
    </row>
    <row r="399" spans="3:11">
      <c r="C399" s="24"/>
      <c r="D399" s="29"/>
      <c r="E399" s="29"/>
      <c r="F399" s="29"/>
      <c r="G399" s="24"/>
      <c r="H399" s="24"/>
      <c r="I399" s="24"/>
      <c r="J399" s="24"/>
      <c r="K399" s="24"/>
    </row>
    <row r="400" spans="3:11">
      <c r="C400" s="24"/>
      <c r="D400" s="29"/>
      <c r="E400" s="29"/>
      <c r="F400" s="29"/>
      <c r="G400" s="24"/>
      <c r="H400" s="24"/>
      <c r="I400" s="24"/>
      <c r="J400" s="24"/>
      <c r="K400" s="24"/>
    </row>
    <row r="401" spans="3:11">
      <c r="C401" s="24"/>
      <c r="D401" s="29"/>
      <c r="E401" s="29"/>
      <c r="F401" s="29"/>
      <c r="G401" s="24"/>
      <c r="H401" s="24"/>
      <c r="I401" s="24"/>
      <c r="J401" s="24"/>
      <c r="K401" s="24"/>
    </row>
    <row r="402" spans="3:11">
      <c r="C402" s="24"/>
      <c r="D402" s="29"/>
      <c r="E402" s="29"/>
      <c r="F402" s="29"/>
      <c r="G402" s="24"/>
      <c r="H402" s="24"/>
      <c r="I402" s="24"/>
      <c r="J402" s="24"/>
      <c r="K402" s="24"/>
    </row>
    <row r="403" spans="3:11">
      <c r="C403" s="24"/>
      <c r="D403" s="29"/>
      <c r="E403" s="29"/>
      <c r="F403" s="29"/>
      <c r="G403" s="24"/>
      <c r="H403" s="24"/>
      <c r="I403" s="24"/>
      <c r="J403" s="24"/>
      <c r="K403" s="24"/>
    </row>
    <row r="404" spans="3:11">
      <c r="C404" s="24"/>
      <c r="D404" s="29"/>
      <c r="E404" s="29"/>
      <c r="F404" s="29"/>
      <c r="G404" s="24"/>
      <c r="H404" s="24"/>
      <c r="I404" s="24"/>
      <c r="J404" s="24"/>
      <c r="K404" s="24"/>
    </row>
    <row r="405" spans="3:11">
      <c r="C405" s="24"/>
      <c r="D405" s="29"/>
      <c r="E405" s="29"/>
      <c r="F405" s="29"/>
      <c r="G405" s="24"/>
      <c r="H405" s="24"/>
      <c r="I405" s="24"/>
      <c r="J405" s="24"/>
      <c r="K405" s="24"/>
    </row>
    <row r="406" spans="3:11">
      <c r="C406" s="24"/>
      <c r="D406" s="29"/>
      <c r="E406" s="29"/>
      <c r="F406" s="29"/>
      <c r="G406" s="24"/>
      <c r="H406" s="24"/>
      <c r="I406" s="24"/>
      <c r="J406" s="24"/>
      <c r="K406" s="24"/>
    </row>
    <row r="407" spans="3:11">
      <c r="C407" s="24"/>
      <c r="D407" s="29"/>
      <c r="E407" s="29"/>
      <c r="F407" s="29"/>
      <c r="G407" s="24"/>
      <c r="H407" s="24"/>
      <c r="I407" s="24"/>
      <c r="J407" s="24"/>
      <c r="K407" s="24"/>
    </row>
    <row r="408" spans="3:11">
      <c r="C408" s="24"/>
      <c r="D408" s="29"/>
      <c r="E408" s="29"/>
      <c r="F408" s="29"/>
      <c r="G408" s="24"/>
      <c r="H408" s="24"/>
      <c r="I408" s="24"/>
      <c r="J408" s="24"/>
      <c r="K408" s="24"/>
    </row>
    <row r="409" spans="3:11">
      <c r="C409" s="24"/>
      <c r="D409" s="29"/>
      <c r="E409" s="29"/>
      <c r="F409" s="29"/>
      <c r="G409" s="24"/>
      <c r="H409" s="24"/>
      <c r="I409" s="24"/>
      <c r="J409" s="24"/>
      <c r="K409" s="24"/>
    </row>
    <row r="410" spans="3:11">
      <c r="C410" s="24"/>
      <c r="D410" s="29"/>
      <c r="E410" s="29"/>
      <c r="F410" s="29"/>
      <c r="G410" s="24"/>
      <c r="H410" s="24"/>
      <c r="I410" s="24"/>
      <c r="J410" s="24"/>
      <c r="K410" s="24"/>
    </row>
    <row r="411" spans="3:11">
      <c r="C411" s="24"/>
      <c r="D411" s="29"/>
      <c r="E411" s="29"/>
      <c r="F411" s="29"/>
      <c r="G411" s="24"/>
      <c r="H411" s="24"/>
      <c r="I411" s="24"/>
      <c r="J411" s="24"/>
      <c r="K411" s="24"/>
    </row>
    <row r="412" spans="3:11">
      <c r="C412" s="24"/>
      <c r="D412" s="29"/>
      <c r="E412" s="29"/>
      <c r="F412" s="29"/>
      <c r="G412" s="24"/>
      <c r="H412" s="24"/>
      <c r="I412" s="24"/>
      <c r="J412" s="24"/>
      <c r="K412" s="24"/>
    </row>
    <row r="413" spans="3:11">
      <c r="C413" s="24"/>
      <c r="D413" s="29"/>
      <c r="E413" s="29"/>
      <c r="F413" s="29"/>
      <c r="G413" s="24"/>
      <c r="H413" s="24"/>
      <c r="I413" s="24"/>
      <c r="J413" s="24"/>
      <c r="K413" s="24"/>
    </row>
    <row r="414" spans="3:11">
      <c r="C414" s="24"/>
      <c r="D414" s="29"/>
      <c r="E414" s="29"/>
      <c r="F414" s="29"/>
      <c r="G414" s="24"/>
      <c r="H414" s="24"/>
      <c r="I414" s="24"/>
      <c r="J414" s="24"/>
      <c r="K414" s="24"/>
    </row>
    <row r="415" spans="3:11">
      <c r="C415" s="24"/>
      <c r="D415" s="29"/>
      <c r="E415" s="29"/>
      <c r="F415" s="29"/>
      <c r="G415" s="24"/>
      <c r="H415" s="24"/>
      <c r="I415" s="24"/>
      <c r="J415" s="24"/>
      <c r="K415" s="24"/>
    </row>
    <row r="416" spans="3:11">
      <c r="C416" s="24"/>
      <c r="D416" s="29"/>
      <c r="E416" s="29"/>
      <c r="F416" s="29"/>
      <c r="G416" s="24"/>
      <c r="H416" s="24"/>
      <c r="I416" s="24"/>
      <c r="J416" s="24"/>
      <c r="K416" s="24"/>
    </row>
    <row r="417" spans="3:11">
      <c r="C417" s="24"/>
      <c r="D417" s="29"/>
      <c r="E417" s="29"/>
      <c r="F417" s="29"/>
      <c r="G417" s="24"/>
      <c r="H417" s="24"/>
      <c r="I417" s="24"/>
      <c r="J417" s="24"/>
      <c r="K417" s="24"/>
    </row>
    <row r="418" spans="3:11">
      <c r="C418" s="24"/>
      <c r="D418" s="29"/>
      <c r="E418" s="29"/>
      <c r="F418" s="29"/>
      <c r="G418" s="24"/>
      <c r="H418" s="24"/>
      <c r="I418" s="24"/>
      <c r="J418" s="24"/>
      <c r="K418" s="24"/>
    </row>
    <row r="419" spans="3:11">
      <c r="C419" s="24"/>
      <c r="D419" s="29"/>
      <c r="E419" s="29"/>
      <c r="F419" s="29"/>
      <c r="G419" s="24"/>
      <c r="H419" s="24"/>
      <c r="I419" s="24"/>
      <c r="J419" s="24"/>
      <c r="K419" s="24"/>
    </row>
    <row r="420" spans="3:11">
      <c r="C420" s="24"/>
      <c r="D420" s="29"/>
      <c r="E420" s="29"/>
      <c r="F420" s="29"/>
      <c r="G420" s="24"/>
      <c r="H420" s="24"/>
      <c r="I420" s="24"/>
      <c r="J420" s="24"/>
      <c r="K420" s="24"/>
    </row>
    <row r="421" spans="3:11">
      <c r="C421" s="24"/>
      <c r="D421" s="29"/>
      <c r="E421" s="29"/>
      <c r="F421" s="29"/>
      <c r="G421" s="24"/>
      <c r="H421" s="24"/>
      <c r="I421" s="24"/>
      <c r="J421" s="24"/>
      <c r="K421" s="24"/>
    </row>
    <row r="422" spans="3:11">
      <c r="C422" s="24"/>
      <c r="D422" s="29"/>
      <c r="E422" s="29"/>
      <c r="F422" s="29"/>
      <c r="G422" s="24"/>
      <c r="H422" s="24"/>
      <c r="I422" s="24"/>
      <c r="J422" s="24"/>
      <c r="K422" s="24"/>
    </row>
    <row r="423" spans="3:11">
      <c r="C423" s="24"/>
      <c r="D423" s="29"/>
      <c r="E423" s="29"/>
      <c r="F423" s="29"/>
      <c r="G423" s="24"/>
      <c r="H423" s="24"/>
      <c r="I423" s="24"/>
      <c r="J423" s="24"/>
      <c r="K423" s="24"/>
    </row>
    <row r="424" spans="3:11">
      <c r="C424" s="24"/>
      <c r="D424" s="29"/>
      <c r="E424" s="29"/>
      <c r="F424" s="29"/>
      <c r="G424" s="24"/>
      <c r="H424" s="24"/>
      <c r="I424" s="24"/>
      <c r="J424" s="24"/>
      <c r="K424" s="24"/>
    </row>
    <row r="425" spans="3:11">
      <c r="C425" s="24"/>
      <c r="D425" s="29"/>
      <c r="E425" s="29"/>
      <c r="F425" s="29"/>
      <c r="G425" s="24"/>
      <c r="H425" s="24"/>
      <c r="I425" s="24"/>
      <c r="J425" s="24"/>
      <c r="K425" s="24"/>
    </row>
    <row r="426" spans="3:11">
      <c r="C426" s="24"/>
      <c r="D426" s="29"/>
      <c r="E426" s="29"/>
      <c r="F426" s="29"/>
      <c r="G426" s="24"/>
      <c r="H426" s="24"/>
      <c r="I426" s="24"/>
      <c r="J426" s="24"/>
      <c r="K426" s="24"/>
    </row>
    <row r="427" spans="3:11">
      <c r="C427" s="24"/>
      <c r="D427" s="29"/>
      <c r="E427" s="29"/>
      <c r="F427" s="29"/>
      <c r="G427" s="24"/>
      <c r="H427" s="24"/>
      <c r="I427" s="24"/>
      <c r="J427" s="24"/>
      <c r="K427" s="24"/>
    </row>
    <row r="428" spans="3:11">
      <c r="C428" s="24"/>
      <c r="D428" s="29"/>
      <c r="E428" s="29"/>
      <c r="F428" s="29"/>
      <c r="G428" s="24"/>
      <c r="H428" s="24"/>
      <c r="I428" s="24"/>
      <c r="J428" s="24"/>
      <c r="K428" s="24"/>
    </row>
    <row r="429" spans="3:11">
      <c r="C429" s="24"/>
      <c r="D429" s="29"/>
      <c r="E429" s="29"/>
      <c r="F429" s="29"/>
      <c r="G429" s="24"/>
      <c r="H429" s="24"/>
      <c r="I429" s="24"/>
      <c r="J429" s="24"/>
      <c r="K429" s="24"/>
    </row>
    <row r="430" spans="3:11">
      <c r="C430" s="24"/>
      <c r="D430" s="29"/>
      <c r="E430" s="29"/>
      <c r="F430" s="29"/>
      <c r="G430" s="24"/>
      <c r="H430" s="24"/>
      <c r="I430" s="24"/>
      <c r="J430" s="24"/>
      <c r="K430" s="24"/>
    </row>
    <row r="431" spans="3:11">
      <c r="C431" s="24"/>
      <c r="D431" s="29"/>
      <c r="E431" s="29"/>
      <c r="F431" s="29"/>
      <c r="G431" s="24"/>
      <c r="H431" s="24"/>
      <c r="I431" s="24"/>
      <c r="J431" s="24"/>
      <c r="K431" s="24"/>
    </row>
    <row r="432" spans="3:11">
      <c r="C432" s="24"/>
      <c r="D432" s="29"/>
      <c r="E432" s="29"/>
      <c r="F432" s="29"/>
      <c r="G432" s="24"/>
      <c r="H432" s="24"/>
      <c r="I432" s="24"/>
      <c r="J432" s="24"/>
      <c r="K432" s="24"/>
    </row>
    <row r="433" spans="3:11">
      <c r="C433" s="24"/>
      <c r="D433" s="29"/>
      <c r="E433" s="29"/>
      <c r="F433" s="29"/>
      <c r="G433" s="24"/>
      <c r="H433" s="24"/>
      <c r="I433" s="24"/>
      <c r="J433" s="24"/>
      <c r="K433" s="24"/>
    </row>
    <row r="434" spans="3:11">
      <c r="C434" s="24"/>
      <c r="D434" s="29"/>
      <c r="E434" s="29"/>
      <c r="F434" s="29"/>
      <c r="G434" s="24"/>
      <c r="H434" s="24"/>
      <c r="I434" s="24"/>
      <c r="J434" s="24"/>
      <c r="K434" s="24"/>
    </row>
    <row r="435" spans="3:11">
      <c r="C435" s="24"/>
      <c r="D435" s="29"/>
      <c r="E435" s="29"/>
      <c r="F435" s="29"/>
      <c r="G435" s="24"/>
      <c r="H435" s="24"/>
      <c r="I435" s="24"/>
      <c r="J435" s="24"/>
      <c r="K435" s="24"/>
    </row>
    <row r="436" spans="3:11">
      <c r="C436" s="24"/>
      <c r="D436" s="29"/>
      <c r="E436" s="29"/>
      <c r="F436" s="29"/>
      <c r="G436" s="24"/>
      <c r="H436" s="24"/>
      <c r="I436" s="24"/>
      <c r="J436" s="24"/>
      <c r="K436" s="24"/>
    </row>
    <row r="437" spans="3:11">
      <c r="C437" s="24"/>
      <c r="D437" s="29"/>
      <c r="E437" s="29"/>
      <c r="F437" s="29"/>
      <c r="G437" s="24"/>
      <c r="H437" s="24"/>
      <c r="I437" s="24"/>
      <c r="J437" s="24"/>
      <c r="K437" s="24"/>
    </row>
    <row r="438" spans="3:11">
      <c r="C438" s="24"/>
      <c r="D438" s="29"/>
      <c r="E438" s="29"/>
      <c r="F438" s="29"/>
      <c r="G438" s="24"/>
      <c r="H438" s="24"/>
      <c r="I438" s="24"/>
      <c r="J438" s="24"/>
      <c r="K438" s="24"/>
    </row>
    <row r="439" spans="3:11">
      <c r="C439" s="24"/>
      <c r="D439" s="29"/>
      <c r="E439" s="29"/>
      <c r="F439" s="29"/>
      <c r="G439" s="24"/>
      <c r="H439" s="24"/>
      <c r="I439" s="24"/>
      <c r="J439" s="24"/>
      <c r="K439" s="24"/>
    </row>
    <row r="440" spans="3:11">
      <c r="C440" s="24"/>
      <c r="D440" s="29"/>
      <c r="E440" s="29"/>
      <c r="F440" s="29"/>
      <c r="G440" s="24"/>
      <c r="H440" s="24"/>
      <c r="I440" s="24"/>
      <c r="J440" s="24"/>
      <c r="K440" s="24"/>
    </row>
    <row r="441" spans="3:11">
      <c r="C441" s="24"/>
      <c r="D441" s="29"/>
      <c r="E441" s="29"/>
      <c r="F441" s="29"/>
      <c r="G441" s="24"/>
      <c r="H441" s="24"/>
      <c r="I441" s="24"/>
      <c r="J441" s="24"/>
      <c r="K441" s="24"/>
    </row>
    <row r="442" spans="3:11">
      <c r="C442" s="24"/>
      <c r="D442" s="29"/>
      <c r="E442" s="29"/>
      <c r="F442" s="29"/>
      <c r="G442" s="24"/>
      <c r="H442" s="24"/>
      <c r="I442" s="24"/>
      <c r="J442" s="24"/>
      <c r="K442" s="24"/>
    </row>
    <row r="443" spans="3:11">
      <c r="C443" s="24"/>
      <c r="D443" s="29"/>
      <c r="E443" s="29"/>
      <c r="F443" s="29"/>
      <c r="G443" s="24"/>
      <c r="H443" s="24"/>
      <c r="I443" s="24"/>
      <c r="J443" s="24"/>
      <c r="K443" s="24"/>
    </row>
    <row r="444" spans="3:11">
      <c r="C444" s="24"/>
      <c r="D444" s="29"/>
      <c r="E444" s="29"/>
      <c r="F444" s="29"/>
      <c r="G444" s="24"/>
      <c r="H444" s="24"/>
      <c r="I444" s="24"/>
      <c r="J444" s="24"/>
      <c r="K444" s="24"/>
    </row>
    <row r="445" spans="3:11">
      <c r="C445" s="24"/>
      <c r="D445" s="29"/>
      <c r="E445" s="29"/>
      <c r="F445" s="29"/>
      <c r="G445" s="24"/>
      <c r="H445" s="24"/>
      <c r="I445" s="24"/>
      <c r="J445" s="24"/>
      <c r="K445" s="24"/>
    </row>
    <row r="446" spans="3:11">
      <c r="C446" s="24"/>
      <c r="D446" s="29"/>
      <c r="E446" s="29"/>
      <c r="F446" s="29"/>
      <c r="G446" s="24"/>
      <c r="H446" s="24"/>
      <c r="I446" s="24"/>
      <c r="J446" s="24"/>
      <c r="K446" s="24"/>
    </row>
    <row r="447" spans="3:11">
      <c r="C447" s="24"/>
      <c r="D447" s="29"/>
      <c r="E447" s="29"/>
      <c r="F447" s="29"/>
      <c r="G447" s="24"/>
      <c r="H447" s="24"/>
      <c r="I447" s="24"/>
      <c r="J447" s="24"/>
      <c r="K447" s="24"/>
    </row>
    <row r="448" spans="3:11">
      <c r="C448" s="24"/>
      <c r="D448" s="29"/>
      <c r="E448" s="29"/>
      <c r="F448" s="29"/>
      <c r="G448" s="24"/>
      <c r="H448" s="24"/>
      <c r="I448" s="24"/>
      <c r="J448" s="24"/>
      <c r="K448" s="24"/>
    </row>
    <row r="449" spans="3:11">
      <c r="C449" s="24"/>
      <c r="D449" s="29"/>
      <c r="E449" s="29"/>
      <c r="F449" s="29"/>
      <c r="G449" s="24"/>
      <c r="H449" s="24"/>
      <c r="I449" s="24"/>
      <c r="J449" s="24"/>
      <c r="K449" s="24"/>
    </row>
    <row r="450" spans="3:11">
      <c r="C450" s="24"/>
      <c r="D450" s="29"/>
      <c r="E450" s="29"/>
      <c r="F450" s="29"/>
      <c r="G450" s="24"/>
      <c r="H450" s="24"/>
      <c r="I450" s="24"/>
      <c r="J450" s="24"/>
      <c r="K450" s="24"/>
    </row>
    <row r="451" spans="3:11">
      <c r="C451" s="24"/>
      <c r="D451" s="29"/>
      <c r="E451" s="29"/>
      <c r="F451" s="29"/>
      <c r="G451" s="24"/>
      <c r="H451" s="24"/>
      <c r="I451" s="24"/>
      <c r="J451" s="24"/>
      <c r="K451" s="24"/>
    </row>
    <row r="452" spans="3:11">
      <c r="C452" s="24"/>
      <c r="D452" s="29"/>
      <c r="E452" s="29"/>
      <c r="F452" s="29"/>
      <c r="G452" s="24"/>
      <c r="H452" s="24"/>
      <c r="I452" s="24"/>
      <c r="J452" s="24"/>
      <c r="K452" s="24"/>
    </row>
    <row r="453" spans="3:11">
      <c r="C453" s="24"/>
      <c r="D453" s="29"/>
      <c r="E453" s="29"/>
      <c r="F453" s="29"/>
      <c r="G453" s="24"/>
      <c r="H453" s="24"/>
      <c r="I453" s="24"/>
      <c r="J453" s="24"/>
      <c r="K453" s="24"/>
    </row>
    <row r="454" spans="3:11">
      <c r="C454" s="24"/>
      <c r="D454" s="29"/>
      <c r="E454" s="29"/>
      <c r="F454" s="29"/>
      <c r="G454" s="24"/>
      <c r="H454" s="24"/>
      <c r="I454" s="24"/>
      <c r="J454" s="24"/>
      <c r="K454" s="24"/>
    </row>
    <row r="455" spans="3:11">
      <c r="C455" s="24"/>
      <c r="D455" s="29"/>
      <c r="E455" s="29"/>
      <c r="F455" s="29"/>
      <c r="G455" s="24"/>
      <c r="H455" s="24"/>
      <c r="I455" s="24"/>
      <c r="J455" s="24"/>
      <c r="K455" s="24"/>
    </row>
  </sheetData>
  <customSheetViews>
    <customSheetView guid="{1CC2B34C-3128-41EF-AB30-F6275567F539}">
      <pageMargins left="0.7" right="0.7" top="0.75" bottom="0.75" header="0.3" footer="0.3"/>
    </customSheetView>
  </customSheetViews>
  <mergeCells count="1">
    <mergeCell ref="F277:F278"/>
  </mergeCells>
  <printOptions horizontalCentered="1" verticalCentered="1"/>
  <pageMargins left="0.1" right="0.2" top="0.08" bottom="0.08" header="0" footer="0.18"/>
  <pageSetup paperSize="9" scale="82" orientation="portrait" useFirstPageNumber="1" r:id="rId1"/>
  <rowBreaks count="4" manualBreakCount="4">
    <brk id="56" min="1" max="21" man="1"/>
    <brk id="111" min="1" max="21" man="1"/>
    <brk id="168" min="1" max="21" man="1"/>
    <brk id="223" min="1" max="21" man="1"/>
  </rowBreaks>
  <colBreaks count="4" manualBreakCount="4">
    <brk id="73" max="1048575" man="1"/>
    <brk id="76" max="1048575" man="1"/>
    <brk id="77" max="1048575" man="1"/>
    <brk id="8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43"/>
  <sheetViews>
    <sheetView rightToLeft="1" topLeftCell="A168" zoomScale="60" zoomScaleNormal="60" zoomScalePageLayoutView="82" workbookViewId="0">
      <selection activeCell="A155" sqref="A155:C182"/>
    </sheetView>
  </sheetViews>
  <sheetFormatPr defaultRowHeight="18"/>
  <cols>
    <col min="1" max="1" width="28" style="37" customWidth="1"/>
    <col min="2" max="2" width="23.140625" style="37" customWidth="1"/>
    <col min="3" max="3" width="20.7109375" style="37" bestFit="1" customWidth="1"/>
    <col min="4" max="4" width="27.7109375" style="37" bestFit="1" customWidth="1"/>
    <col min="5" max="5" width="19.28515625" style="37" customWidth="1"/>
    <col min="6" max="6" width="10.85546875" style="37" customWidth="1"/>
    <col min="7" max="7" width="7.5703125" style="37" customWidth="1"/>
    <col min="8" max="8" width="18.28515625" style="37" customWidth="1"/>
    <col min="9" max="9" width="13.140625" style="37" customWidth="1"/>
    <col min="10" max="10" width="36.140625" style="37" customWidth="1"/>
    <col min="11" max="11" width="21" style="37" customWidth="1"/>
    <col min="12" max="12" width="17" style="37" bestFit="1" customWidth="1"/>
    <col min="13" max="13" width="35.42578125" style="37" customWidth="1"/>
    <col min="14" max="14" width="37.140625" style="37" customWidth="1"/>
    <col min="15" max="15" width="11.28515625" style="37" bestFit="1" customWidth="1"/>
    <col min="16" max="16384" width="9.140625" style="37"/>
  </cols>
  <sheetData>
    <row r="1" spans="1:13">
      <c r="A1" s="36"/>
    </row>
    <row r="2" spans="1:13">
      <c r="F2" s="38" t="s">
        <v>36</v>
      </c>
      <c r="G2" s="38" t="s">
        <v>71</v>
      </c>
      <c r="H2" s="37" t="s">
        <v>61</v>
      </c>
      <c r="I2" s="37" t="s">
        <v>62</v>
      </c>
      <c r="J2" s="38"/>
      <c r="K2" s="38"/>
      <c r="L2" s="38"/>
      <c r="M2" s="38"/>
    </row>
    <row r="3" spans="1:13">
      <c r="F3" s="37">
        <v>1402</v>
      </c>
      <c r="H3" s="37">
        <v>648858.19999999995</v>
      </c>
      <c r="I3" s="37">
        <v>578371.06000000006</v>
      </c>
    </row>
    <row r="4" spans="1:13">
      <c r="G4" s="37" t="s">
        <v>94</v>
      </c>
      <c r="H4" s="37">
        <v>444828.59999999986</v>
      </c>
      <c r="I4" s="37">
        <v>404477.46</v>
      </c>
    </row>
    <row r="5" spans="1:13">
      <c r="G5" s="37" t="s">
        <v>1</v>
      </c>
      <c r="H5" s="37">
        <v>204029.60000000003</v>
      </c>
      <c r="I5" s="37">
        <v>173893.60000000006</v>
      </c>
    </row>
    <row r="6" spans="1:13">
      <c r="A6" s="39"/>
      <c r="B6" s="39"/>
      <c r="F6" s="37">
        <v>1403</v>
      </c>
      <c r="H6" s="37">
        <v>763614.69999999984</v>
      </c>
      <c r="I6" s="37">
        <v>622411.07999999984</v>
      </c>
    </row>
    <row r="7" spans="1:13">
      <c r="A7" s="39" t="s">
        <v>38</v>
      </c>
      <c r="B7" s="39"/>
      <c r="G7" s="37" t="s">
        <v>94</v>
      </c>
      <c r="H7" s="37">
        <v>446469.49999999988</v>
      </c>
      <c r="I7" s="37">
        <v>395220.27999999985</v>
      </c>
      <c r="J7" s="39"/>
      <c r="K7" s="40" t="s">
        <v>95</v>
      </c>
      <c r="L7" s="40" t="s">
        <v>96</v>
      </c>
      <c r="M7" s="40" t="s">
        <v>97</v>
      </c>
    </row>
    <row r="8" spans="1:13">
      <c r="A8" s="39"/>
      <c r="B8" s="40" t="s">
        <v>95</v>
      </c>
      <c r="C8" s="40" t="s">
        <v>96</v>
      </c>
      <c r="D8" s="40" t="s">
        <v>97</v>
      </c>
      <c r="G8" s="37" t="s">
        <v>1</v>
      </c>
      <c r="H8" s="37">
        <v>317145.19999999995</v>
      </c>
      <c r="I8" s="37">
        <v>227190.79999999996</v>
      </c>
      <c r="J8" s="37" t="s">
        <v>0</v>
      </c>
      <c r="K8" s="40">
        <f>I4/1000</f>
        <v>404.47746000000001</v>
      </c>
      <c r="L8" s="40">
        <f>I7/1000</f>
        <v>395.22027999999983</v>
      </c>
      <c r="M8" s="40">
        <f>I10/1000</f>
        <v>459.40616999999992</v>
      </c>
    </row>
    <row r="9" spans="1:13">
      <c r="A9" s="37" t="s">
        <v>0</v>
      </c>
      <c r="B9" s="40">
        <f>H4/1000</f>
        <v>444.82859999999988</v>
      </c>
      <c r="C9" s="40">
        <f>H7/1000</f>
        <v>446.46949999999987</v>
      </c>
      <c r="D9" s="40">
        <f>H10/1000</f>
        <v>561.21204999999986</v>
      </c>
      <c r="F9" s="37">
        <v>1404</v>
      </c>
      <c r="H9" s="37">
        <v>919664.12999999989</v>
      </c>
      <c r="I9" s="37">
        <v>672108.28999999992</v>
      </c>
      <c r="J9" s="37" t="s">
        <v>1</v>
      </c>
      <c r="K9" s="40">
        <f>I5/1000</f>
        <v>173.89360000000008</v>
      </c>
      <c r="L9" s="40">
        <f>I8/1000</f>
        <v>227.19079999999997</v>
      </c>
      <c r="M9" s="40">
        <f>I11/1000</f>
        <v>212.70212000000001</v>
      </c>
    </row>
    <row r="10" spans="1:13">
      <c r="A10" s="37" t="s">
        <v>28</v>
      </c>
      <c r="B10" s="40">
        <f>H5/1000</f>
        <v>204.02960000000004</v>
      </c>
      <c r="C10" s="40">
        <f>H8/1000</f>
        <v>317.14519999999993</v>
      </c>
      <c r="D10" s="40">
        <f>H11/1000</f>
        <v>358.45208000000002</v>
      </c>
      <c r="G10" s="37" t="s">
        <v>94</v>
      </c>
      <c r="H10" s="37">
        <v>561212.04999999981</v>
      </c>
      <c r="I10" s="37">
        <v>459406.16999999993</v>
      </c>
      <c r="J10" s="39"/>
      <c r="K10" s="41">
        <f>K8+K9</f>
        <v>578.37106000000006</v>
      </c>
      <c r="L10" s="41">
        <f>L8+L9</f>
        <v>622.41107999999986</v>
      </c>
      <c r="M10" s="41">
        <f>M8+M9</f>
        <v>672.1082899999999</v>
      </c>
    </row>
    <row r="11" spans="1:13" ht="18.75">
      <c r="A11" s="39"/>
      <c r="B11" s="42">
        <f>B9+B10</f>
        <v>648.8581999999999</v>
      </c>
      <c r="C11" s="41">
        <f>C9+C10</f>
        <v>763.61469999999986</v>
      </c>
      <c r="D11" s="41">
        <f>D9+D10</f>
        <v>919.66412999999989</v>
      </c>
      <c r="G11" s="37" t="s">
        <v>1</v>
      </c>
      <c r="H11" s="37">
        <v>358452.08</v>
      </c>
      <c r="I11" s="37">
        <v>212702.12</v>
      </c>
      <c r="L11" s="36">
        <f>(L10-K10)/K10</f>
        <v>7.6144923295435624E-2</v>
      </c>
      <c r="M11" s="36">
        <f>(M10-L10)/L10</f>
        <v>7.9846281014149131E-2</v>
      </c>
    </row>
    <row r="12" spans="1:13">
      <c r="A12" s="39"/>
      <c r="C12" s="36">
        <f>(C11-B11)/B11</f>
        <v>0.17685913501594028</v>
      </c>
      <c r="D12" s="36">
        <f>(D11-C11)/C11</f>
        <v>0.20435624143956377</v>
      </c>
      <c r="F12" s="37" t="s">
        <v>37</v>
      </c>
      <c r="H12" s="37">
        <v>2332137.0299999993</v>
      </c>
      <c r="I12" s="37">
        <v>1872890.4299999997</v>
      </c>
      <c r="M12" s="36">
        <f>(M10-K10)/K10</f>
        <v>0.16207109325283292</v>
      </c>
    </row>
    <row r="13" spans="1:13">
      <c r="A13" s="39"/>
      <c r="B13" s="39"/>
    </row>
    <row r="14" spans="1:13">
      <c r="A14" s="43"/>
      <c r="B14" s="39"/>
    </row>
    <row r="15" spans="1:13">
      <c r="A15" s="39"/>
      <c r="B15" s="39"/>
    </row>
    <row r="16" spans="1:13">
      <c r="A16" s="39"/>
      <c r="B16" s="44"/>
      <c r="C16" s="44"/>
      <c r="D16" s="44"/>
      <c r="E16" s="39"/>
      <c r="F16" s="39"/>
    </row>
    <row r="17" spans="1:19" ht="19.5">
      <c r="A17" s="39"/>
      <c r="B17" s="44"/>
      <c r="C17" s="45"/>
      <c r="D17" s="45"/>
      <c r="E17" s="39"/>
      <c r="F17" s="39"/>
    </row>
    <row r="18" spans="1:19" ht="19.5">
      <c r="A18" s="39"/>
      <c r="B18" s="44"/>
      <c r="C18" s="46"/>
      <c r="D18" s="46"/>
      <c r="E18" s="39"/>
      <c r="F18" s="39"/>
    </row>
    <row r="19" spans="1:19" ht="19.5">
      <c r="A19" s="39"/>
      <c r="B19" s="44"/>
      <c r="C19" s="46"/>
      <c r="D19" s="46"/>
      <c r="E19" s="39"/>
      <c r="F19" s="39"/>
    </row>
    <row r="20" spans="1:19" ht="19.5">
      <c r="A20" s="39"/>
      <c r="B20" s="44"/>
      <c r="C20" s="46"/>
      <c r="D20" s="46"/>
      <c r="E20" s="39"/>
      <c r="F20" s="39"/>
    </row>
    <row r="21" spans="1:19" ht="19.5">
      <c r="A21" s="39"/>
      <c r="B21" s="44"/>
      <c r="C21" s="46"/>
      <c r="D21" s="46"/>
      <c r="E21" s="39"/>
      <c r="F21" s="39"/>
    </row>
    <row r="22" spans="1:19">
      <c r="A22" s="39"/>
      <c r="B22" s="44"/>
      <c r="C22" s="44"/>
      <c r="D22" s="44"/>
      <c r="E22" s="39"/>
      <c r="F22" s="39"/>
    </row>
    <row r="23" spans="1:19">
      <c r="A23" s="39"/>
      <c r="B23" s="44"/>
      <c r="C23" s="44"/>
      <c r="D23" s="44"/>
      <c r="E23" s="39"/>
      <c r="F23" s="39"/>
    </row>
    <row r="24" spans="1:19">
      <c r="A24" s="39"/>
      <c r="B24" s="44"/>
      <c r="C24" s="44"/>
      <c r="D24" s="44"/>
      <c r="E24" s="39"/>
      <c r="F24" s="39"/>
      <c r="M24" s="40"/>
      <c r="N24" s="40"/>
    </row>
    <row r="25" spans="1:19">
      <c r="A25" s="39"/>
      <c r="B25" s="44"/>
      <c r="C25" s="44"/>
      <c r="D25" s="44"/>
      <c r="E25" s="39"/>
      <c r="F25" s="39"/>
      <c r="L25" s="37" t="s">
        <v>29</v>
      </c>
      <c r="M25" s="40"/>
      <c r="N25" s="40"/>
    </row>
    <row r="26" spans="1:19">
      <c r="A26" s="39"/>
      <c r="B26" s="44"/>
      <c r="C26" s="44"/>
      <c r="D26" s="44"/>
      <c r="E26" s="39"/>
      <c r="F26" s="39"/>
    </row>
    <row r="27" spans="1:19">
      <c r="A27" s="39"/>
      <c r="B27" s="44"/>
      <c r="C27" s="44"/>
      <c r="D27" s="44"/>
      <c r="E27" s="39"/>
      <c r="F27" s="39"/>
    </row>
    <row r="28" spans="1:19">
      <c r="A28" s="39"/>
      <c r="B28" s="44"/>
      <c r="C28" s="44"/>
      <c r="D28" s="44"/>
      <c r="E28" s="39"/>
      <c r="F28" s="39"/>
      <c r="M28" s="40" t="s">
        <v>95</v>
      </c>
      <c r="N28" s="40" t="s">
        <v>96</v>
      </c>
      <c r="O28" s="40" t="s">
        <v>97</v>
      </c>
    </row>
    <row r="29" spans="1:19">
      <c r="A29" s="39"/>
      <c r="B29" s="44"/>
      <c r="C29" s="44"/>
      <c r="D29" s="44"/>
      <c r="E29" s="39"/>
      <c r="F29" s="39"/>
      <c r="M29" s="40">
        <f>S37/1000</f>
        <v>285</v>
      </c>
      <c r="N29" s="40">
        <f>R38/1000</f>
        <v>413.80099999999999</v>
      </c>
      <c r="O29" s="40">
        <f>Q38/1000</f>
        <v>694.995</v>
      </c>
    </row>
    <row r="30" spans="1:19">
      <c r="A30" s="39"/>
      <c r="B30" s="44"/>
      <c r="C30" s="44"/>
      <c r="D30" s="44"/>
      <c r="E30" s="39"/>
      <c r="F30" s="39"/>
      <c r="N30" s="36">
        <f>(N29-M29)/M29</f>
        <v>0.4519333333333333</v>
      </c>
      <c r="O30" s="36">
        <f>(O29-N29)/N29</f>
        <v>0.67953919879362312</v>
      </c>
    </row>
    <row r="31" spans="1:19">
      <c r="A31" s="39"/>
      <c r="B31" s="44"/>
      <c r="C31" s="44"/>
      <c r="D31" s="44"/>
      <c r="E31" s="39"/>
      <c r="F31" s="39"/>
    </row>
    <row r="32" spans="1:19">
      <c r="A32" s="39"/>
      <c r="B32" s="44"/>
      <c r="C32" s="47"/>
      <c r="D32" s="48"/>
      <c r="E32" s="39"/>
      <c r="F32" s="39"/>
      <c r="Q32" s="37">
        <v>403</v>
      </c>
      <c r="R32" s="37">
        <v>402</v>
      </c>
      <c r="S32" s="37">
        <v>401</v>
      </c>
    </row>
    <row r="33" spans="1:19">
      <c r="A33" s="39"/>
      <c r="B33" s="44"/>
      <c r="C33" s="44"/>
      <c r="D33" s="49"/>
      <c r="E33" s="39"/>
      <c r="F33" s="39"/>
    </row>
    <row r="34" spans="1:19">
      <c r="A34" s="39"/>
      <c r="B34" s="44"/>
      <c r="C34" s="44"/>
      <c r="D34" s="44"/>
      <c r="E34" s="39"/>
      <c r="F34" s="39"/>
      <c r="N34" s="37" t="s">
        <v>32</v>
      </c>
    </row>
    <row r="35" spans="1:19">
      <c r="A35" s="39"/>
      <c r="B35" s="44"/>
      <c r="C35" s="44"/>
      <c r="D35" s="44"/>
      <c r="E35" s="39"/>
      <c r="F35" s="39"/>
    </row>
    <row r="36" spans="1:19">
      <c r="A36" s="39"/>
      <c r="B36" s="44"/>
      <c r="C36" s="44"/>
      <c r="D36" s="44"/>
      <c r="E36" s="39"/>
      <c r="F36" s="39"/>
    </row>
    <row r="37" spans="1:19">
      <c r="A37" s="39"/>
      <c r="B37" s="44"/>
      <c r="C37" s="44"/>
      <c r="D37" s="44"/>
      <c r="E37" s="39"/>
      <c r="F37" s="39"/>
      <c r="S37" s="37">
        <v>285000</v>
      </c>
    </row>
    <row r="38" spans="1:19">
      <c r="A38" s="39"/>
      <c r="B38" s="44"/>
      <c r="C38" s="44"/>
      <c r="D38" s="44"/>
      <c r="E38" s="39"/>
      <c r="F38" s="39"/>
      <c r="Q38" s="37">
        <f>R44</f>
        <v>694995</v>
      </c>
      <c r="R38" s="37">
        <v>413801</v>
      </c>
    </row>
    <row r="39" spans="1:19" ht="19.5">
      <c r="A39" s="39"/>
      <c r="B39" s="44"/>
      <c r="C39" s="45"/>
      <c r="D39" s="45"/>
      <c r="E39" s="39"/>
      <c r="F39" s="39"/>
    </row>
    <row r="40" spans="1:19" ht="19.5">
      <c r="A40" s="39"/>
      <c r="B40" s="44"/>
      <c r="C40" s="46"/>
      <c r="D40" s="46"/>
      <c r="E40" s="39"/>
      <c r="F40" s="39"/>
    </row>
    <row r="41" spans="1:19" ht="19.5">
      <c r="A41" s="39"/>
      <c r="B41" s="44"/>
      <c r="C41" s="46"/>
      <c r="D41" s="46"/>
      <c r="E41" s="39"/>
      <c r="F41" s="39"/>
      <c r="R41" s="37">
        <v>691635</v>
      </c>
    </row>
    <row r="42" spans="1:19">
      <c r="A42" s="39"/>
      <c r="B42" s="44"/>
      <c r="C42" s="44"/>
      <c r="D42" s="44"/>
      <c r="E42" s="39"/>
      <c r="F42" s="39"/>
      <c r="R42" s="37">
        <v>694109</v>
      </c>
    </row>
    <row r="43" spans="1:19" ht="19.5">
      <c r="A43" s="39"/>
      <c r="B43" s="44"/>
      <c r="C43" s="46"/>
      <c r="D43" s="44"/>
      <c r="E43" s="39"/>
      <c r="F43" s="39"/>
      <c r="R43" s="37">
        <v>691538</v>
      </c>
    </row>
    <row r="44" spans="1:19" ht="19.5">
      <c r="A44" s="39"/>
      <c r="B44" s="44"/>
      <c r="C44" s="46"/>
      <c r="D44" s="44"/>
      <c r="E44" s="39"/>
      <c r="F44" s="39"/>
      <c r="R44" s="37">
        <v>694995</v>
      </c>
    </row>
    <row r="45" spans="1:19">
      <c r="A45" s="39"/>
      <c r="B45" s="44"/>
      <c r="C45" s="44"/>
      <c r="D45" s="44"/>
      <c r="E45" s="39"/>
      <c r="F45" s="39"/>
    </row>
    <row r="46" spans="1:19">
      <c r="A46" s="39"/>
      <c r="B46" s="44"/>
      <c r="C46" s="44"/>
      <c r="D46" s="44"/>
      <c r="E46" s="39"/>
      <c r="F46" s="39"/>
    </row>
    <row r="47" spans="1:19">
      <c r="A47" s="39"/>
      <c r="B47" s="44"/>
      <c r="C47" s="44"/>
      <c r="D47" s="44"/>
      <c r="E47" s="39"/>
      <c r="F47" s="39"/>
    </row>
    <row r="48" spans="1:19">
      <c r="A48" s="39"/>
      <c r="B48" s="44"/>
      <c r="C48" s="44"/>
      <c r="D48" s="44"/>
      <c r="E48" s="39"/>
      <c r="F48" s="39"/>
    </row>
    <row r="49" spans="1:20">
      <c r="A49" s="39"/>
      <c r="B49" s="44"/>
      <c r="C49" s="44"/>
      <c r="D49" s="44"/>
      <c r="E49" s="39"/>
      <c r="F49" s="39"/>
    </row>
    <row r="50" spans="1:20">
      <c r="A50" s="39"/>
      <c r="B50" s="44"/>
      <c r="C50" s="44"/>
      <c r="D50" s="44"/>
      <c r="E50" s="39"/>
      <c r="F50" s="39"/>
    </row>
    <row r="51" spans="1:20">
      <c r="A51" s="39"/>
      <c r="B51" s="44"/>
      <c r="C51" s="44"/>
      <c r="D51" s="44"/>
      <c r="E51" s="39"/>
      <c r="F51" s="39"/>
    </row>
    <row r="52" spans="1:20">
      <c r="A52" s="39"/>
      <c r="B52" s="44"/>
      <c r="C52" s="44"/>
      <c r="D52" s="44"/>
      <c r="E52" s="39"/>
      <c r="F52" s="39"/>
    </row>
    <row r="53" spans="1:20">
      <c r="A53" s="39"/>
      <c r="B53" s="44"/>
      <c r="C53" s="44"/>
      <c r="D53" s="44"/>
      <c r="E53" s="39"/>
      <c r="F53" s="39"/>
    </row>
    <row r="54" spans="1:20">
      <c r="A54" s="39"/>
      <c r="B54" s="44"/>
      <c r="C54" s="44"/>
      <c r="D54" s="44"/>
      <c r="E54" s="39"/>
      <c r="F54" s="39"/>
    </row>
    <row r="55" spans="1:20">
      <c r="A55" s="39"/>
      <c r="B55" s="44"/>
      <c r="C55" s="44"/>
      <c r="D55" s="44"/>
      <c r="E55" s="39"/>
      <c r="F55" s="39"/>
    </row>
    <row r="56" spans="1:20">
      <c r="A56" s="39"/>
      <c r="B56" s="44"/>
      <c r="C56" s="44"/>
      <c r="D56" s="44"/>
      <c r="E56" s="39"/>
      <c r="F56" s="39"/>
    </row>
    <row r="57" spans="1:20">
      <c r="A57" s="39"/>
      <c r="B57" s="44"/>
      <c r="C57" s="44"/>
      <c r="D57" s="44"/>
      <c r="E57" s="39"/>
      <c r="F57" s="39"/>
    </row>
    <row r="58" spans="1:20">
      <c r="A58" s="39"/>
      <c r="B58" s="44"/>
      <c r="C58" s="44"/>
      <c r="D58" s="44"/>
      <c r="E58" s="39"/>
      <c r="F58" s="39"/>
      <c r="N58" s="37" t="s">
        <v>31</v>
      </c>
    </row>
    <row r="59" spans="1:20">
      <c r="A59" s="39"/>
      <c r="B59" s="44"/>
      <c r="C59" s="44"/>
      <c r="D59" s="44"/>
      <c r="E59" s="39"/>
      <c r="F59" s="39"/>
      <c r="M59" s="40" t="s">
        <v>95</v>
      </c>
      <c r="N59" s="40" t="s">
        <v>96</v>
      </c>
      <c r="O59" s="40" t="s">
        <v>97</v>
      </c>
    </row>
    <row r="60" spans="1:20">
      <c r="A60" s="39"/>
      <c r="B60" s="44"/>
      <c r="C60" s="44"/>
      <c r="D60" s="44"/>
      <c r="E60" s="39"/>
      <c r="F60" s="39"/>
      <c r="M60" s="40">
        <f>N65</f>
        <v>328.26257008474795</v>
      </c>
      <c r="N60" s="40">
        <f>N66</f>
        <v>364.11889377166943</v>
      </c>
      <c r="O60" s="40">
        <f>N67</f>
        <v>571.52199246121472</v>
      </c>
    </row>
    <row r="61" spans="1:20">
      <c r="A61" s="39"/>
      <c r="B61" s="44"/>
      <c r="C61" s="44"/>
      <c r="D61" s="44"/>
      <c r="E61" s="39"/>
      <c r="F61" s="39"/>
      <c r="N61" s="36">
        <f>(N60-M60)/M60</f>
        <v>0.10923061888434132</v>
      </c>
      <c r="O61" s="36">
        <f>(O60-N60)/N60</f>
        <v>0.56960268263256619</v>
      </c>
    </row>
    <row r="62" spans="1:20">
      <c r="A62" s="39"/>
      <c r="B62" s="44"/>
      <c r="C62" s="44"/>
      <c r="D62" s="44"/>
      <c r="E62" s="39"/>
      <c r="F62" s="39"/>
    </row>
    <row r="63" spans="1:20">
      <c r="A63" s="39"/>
      <c r="B63" s="44"/>
      <c r="C63" s="44"/>
      <c r="D63" s="44"/>
      <c r="E63" s="39"/>
      <c r="F63" s="39"/>
      <c r="T63" s="40"/>
    </row>
    <row r="64" spans="1:20">
      <c r="A64" s="39"/>
      <c r="B64" s="44"/>
      <c r="C64" s="44"/>
      <c r="D64" s="44"/>
      <c r="E64" s="39"/>
      <c r="F64" s="39"/>
      <c r="T64" s="40"/>
    </row>
    <row r="65" spans="1:20">
      <c r="A65" s="39"/>
      <c r="B65" s="44"/>
      <c r="C65" s="44"/>
      <c r="D65" s="44"/>
      <c r="E65" s="39"/>
      <c r="F65" s="39"/>
      <c r="N65" s="37">
        <v>328.26257008474795</v>
      </c>
      <c r="O65" s="50"/>
      <c r="P65" s="40"/>
      <c r="T65" s="40"/>
    </row>
    <row r="66" spans="1:20">
      <c r="A66" s="39"/>
      <c r="B66" s="44"/>
      <c r="C66" s="44"/>
      <c r="D66" s="44"/>
      <c r="E66" s="39"/>
      <c r="F66" s="39"/>
      <c r="N66" s="37">
        <v>364.11889377166943</v>
      </c>
      <c r="O66" s="50"/>
      <c r="P66" s="40"/>
      <c r="T66" s="40"/>
    </row>
    <row r="67" spans="1:20">
      <c r="A67" s="39"/>
      <c r="B67" s="44"/>
      <c r="C67" s="44"/>
      <c r="D67" s="44"/>
      <c r="E67" s="39"/>
      <c r="F67" s="39"/>
      <c r="N67" s="37">
        <v>571.52199246121472</v>
      </c>
      <c r="O67" s="50"/>
      <c r="P67" s="40"/>
    </row>
    <row r="68" spans="1:20">
      <c r="A68" s="39"/>
      <c r="B68" s="44"/>
      <c r="C68" s="44"/>
      <c r="D68" s="44"/>
      <c r="E68" s="39"/>
      <c r="F68" s="39"/>
    </row>
    <row r="69" spans="1:20">
      <c r="A69" s="39"/>
      <c r="B69" s="44"/>
      <c r="C69" s="44"/>
      <c r="D69" s="44"/>
      <c r="E69" s="39"/>
      <c r="F69" s="39"/>
    </row>
    <row r="70" spans="1:20">
      <c r="A70" s="39"/>
      <c r="B70" s="44"/>
      <c r="C70" s="44"/>
      <c r="D70" s="44"/>
      <c r="E70" s="39"/>
      <c r="F70" s="39"/>
      <c r="P70" s="40"/>
    </row>
    <row r="71" spans="1:20">
      <c r="A71" s="39"/>
      <c r="B71" s="44"/>
      <c r="C71" s="44"/>
      <c r="D71" s="44"/>
      <c r="E71" s="39"/>
      <c r="F71" s="39"/>
    </row>
    <row r="72" spans="1:20">
      <c r="A72" s="39"/>
      <c r="B72" s="44"/>
      <c r="C72" s="44"/>
      <c r="D72" s="44"/>
      <c r="E72" s="39"/>
      <c r="F72" s="39"/>
      <c r="N72" s="37" t="s">
        <v>54</v>
      </c>
    </row>
    <row r="73" spans="1:20">
      <c r="A73" s="39"/>
      <c r="B73" s="44"/>
      <c r="C73" s="44"/>
      <c r="D73" s="44"/>
      <c r="E73" s="39"/>
      <c r="F73" s="39"/>
      <c r="M73" s="40" t="s">
        <v>56</v>
      </c>
      <c r="N73" s="40" t="s">
        <v>57</v>
      </c>
      <c r="O73" s="40" t="s">
        <v>58</v>
      </c>
    </row>
    <row r="74" spans="1:20">
      <c r="A74" s="39"/>
      <c r="B74" s="44"/>
      <c r="C74" s="44"/>
      <c r="D74" s="44"/>
      <c r="E74" s="39"/>
      <c r="F74" s="39"/>
      <c r="M74" s="40">
        <f>N79</f>
        <v>277.93462692096301</v>
      </c>
      <c r="N74" s="40">
        <f>N80</f>
        <v>385.27725569267056</v>
      </c>
      <c r="O74" s="40">
        <f>N81</f>
        <v>592.79256118044657</v>
      </c>
    </row>
    <row r="75" spans="1:20">
      <c r="A75" s="39"/>
      <c r="B75" s="44"/>
      <c r="C75" s="44"/>
      <c r="D75" s="44"/>
      <c r="E75" s="39"/>
      <c r="F75" s="39"/>
      <c r="N75" s="36">
        <f>(N74-M74)/M74</f>
        <v>0.38621538439049141</v>
      </c>
      <c r="O75" s="36">
        <f>(O74-N74)/N74</f>
        <v>0.53861291426272928</v>
      </c>
    </row>
    <row r="76" spans="1:20">
      <c r="A76" s="39"/>
      <c r="B76" s="44"/>
      <c r="C76" s="44"/>
      <c r="D76" s="44"/>
      <c r="E76" s="39"/>
      <c r="F76" s="39"/>
    </row>
    <row r="77" spans="1:20">
      <c r="A77" s="39"/>
      <c r="B77" s="44"/>
      <c r="C77" s="44"/>
      <c r="D77" s="44"/>
      <c r="E77" s="39"/>
      <c r="F77" s="39"/>
    </row>
    <row r="78" spans="1:20">
      <c r="A78" s="39"/>
      <c r="B78" s="44"/>
      <c r="C78" s="44"/>
      <c r="D78" s="44"/>
      <c r="E78" s="39"/>
      <c r="F78" s="39"/>
    </row>
    <row r="79" spans="1:20">
      <c r="A79" s="39"/>
      <c r="B79" s="44"/>
      <c r="C79" s="44"/>
      <c r="D79" s="44"/>
      <c r="E79" s="39"/>
      <c r="F79" s="39"/>
      <c r="N79" s="37">
        <v>277.93462692096301</v>
      </c>
    </row>
    <row r="80" spans="1:20">
      <c r="A80" s="39"/>
      <c r="B80" s="44"/>
      <c r="C80" s="44"/>
      <c r="D80" s="44"/>
      <c r="E80" s="39"/>
      <c r="F80" s="39"/>
      <c r="N80" s="37">
        <v>385.27725569267056</v>
      </c>
    </row>
    <row r="81" spans="1:14">
      <c r="A81" s="39"/>
      <c r="B81" s="44"/>
      <c r="C81" s="44"/>
      <c r="D81" s="44"/>
      <c r="E81" s="39"/>
      <c r="F81" s="39"/>
      <c r="N81" s="37">
        <v>592.79256118044657</v>
      </c>
    </row>
    <row r="82" spans="1:14">
      <c r="A82" s="39"/>
      <c r="B82" s="44"/>
      <c r="C82" s="44"/>
      <c r="D82" s="44"/>
      <c r="E82" s="39"/>
      <c r="F82" s="39"/>
    </row>
    <row r="83" spans="1:14">
      <c r="A83" s="39"/>
      <c r="B83" s="44"/>
      <c r="C83" s="44"/>
      <c r="D83" s="44"/>
      <c r="E83" s="39"/>
      <c r="F83" s="39"/>
    </row>
    <row r="84" spans="1:14">
      <c r="A84" s="39"/>
      <c r="B84" s="44"/>
      <c r="C84" s="44"/>
      <c r="D84" s="44"/>
      <c r="E84" s="39"/>
      <c r="F84" s="39"/>
    </row>
    <row r="85" spans="1:14" ht="19.5">
      <c r="A85" s="39"/>
      <c r="B85" s="44"/>
      <c r="C85" s="45"/>
      <c r="D85" s="45"/>
      <c r="E85" s="39"/>
      <c r="F85" s="39"/>
    </row>
    <row r="86" spans="1:14">
      <c r="A86" s="39"/>
      <c r="B86" s="44"/>
      <c r="C86" s="44"/>
      <c r="D86" s="44"/>
      <c r="E86" s="39"/>
      <c r="F86" s="39"/>
    </row>
    <row r="87" spans="1:14">
      <c r="A87" s="39"/>
      <c r="B87" s="44"/>
      <c r="C87" s="44"/>
      <c r="D87" s="44"/>
      <c r="E87" s="39"/>
      <c r="F87" s="39"/>
    </row>
    <row r="88" spans="1:14">
      <c r="A88" s="39"/>
      <c r="B88" s="44"/>
      <c r="C88" s="44"/>
      <c r="D88" s="44"/>
      <c r="E88" s="39"/>
      <c r="F88" s="39"/>
    </row>
    <row r="89" spans="1:14">
      <c r="A89" s="39"/>
      <c r="B89" s="44"/>
      <c r="C89" s="44"/>
      <c r="D89" s="44"/>
      <c r="E89" s="39"/>
      <c r="F89" s="39"/>
    </row>
    <row r="90" spans="1:14">
      <c r="D90" s="39"/>
      <c r="E90" s="44"/>
      <c r="F90" s="44"/>
      <c r="G90" s="44"/>
      <c r="H90" s="39"/>
    </row>
    <row r="91" spans="1:14">
      <c r="D91" s="39"/>
      <c r="E91" s="44"/>
      <c r="F91" s="44"/>
      <c r="G91" s="44"/>
      <c r="H91" s="39"/>
      <c r="I91" s="39"/>
    </row>
    <row r="92" spans="1:14">
      <c r="D92" s="39"/>
      <c r="E92" s="44"/>
      <c r="F92" s="44"/>
      <c r="G92" s="44"/>
      <c r="H92" s="39"/>
      <c r="I92" s="39"/>
    </row>
    <row r="93" spans="1:14">
      <c r="A93" s="33" t="s">
        <v>34</v>
      </c>
      <c r="B93" s="33" t="s">
        <v>61</v>
      </c>
      <c r="C93" s="33" t="s">
        <v>62</v>
      </c>
      <c r="D93" s="44" t="s">
        <v>2</v>
      </c>
      <c r="E93" s="51" t="s">
        <v>33</v>
      </c>
      <c r="F93" s="51" t="s">
        <v>35</v>
      </c>
      <c r="G93" s="39"/>
      <c r="I93" s="39"/>
      <c r="L93" s="39"/>
    </row>
    <row r="94" spans="1:14">
      <c r="A94" s="33" t="s">
        <v>13</v>
      </c>
      <c r="B94" s="33">
        <v>100000</v>
      </c>
      <c r="C94" s="33">
        <v>51725</v>
      </c>
      <c r="D94" s="44" t="s">
        <v>13</v>
      </c>
      <c r="E94" s="51">
        <v>100000</v>
      </c>
      <c r="F94" s="51">
        <v>51725</v>
      </c>
      <c r="G94" s="39"/>
      <c r="H94" s="39"/>
      <c r="K94" s="39"/>
    </row>
    <row r="95" spans="1:14">
      <c r="A95" s="33" t="s">
        <v>15</v>
      </c>
      <c r="B95" s="33">
        <v>44750</v>
      </c>
      <c r="C95" s="33">
        <v>35716</v>
      </c>
      <c r="D95" s="44" t="s">
        <v>15</v>
      </c>
      <c r="E95" s="51">
        <v>44750</v>
      </c>
      <c r="F95" s="51">
        <v>35716</v>
      </c>
      <c r="G95" s="39"/>
      <c r="H95" s="39"/>
    </row>
    <row r="96" spans="1:14">
      <c r="A96" s="33" t="s">
        <v>68</v>
      </c>
      <c r="B96" s="33">
        <v>28000</v>
      </c>
      <c r="C96" s="33">
        <v>9000</v>
      </c>
      <c r="D96" s="44" t="s">
        <v>68</v>
      </c>
      <c r="E96" s="51">
        <v>28000</v>
      </c>
      <c r="F96" s="51">
        <v>9000</v>
      </c>
      <c r="G96" s="39"/>
      <c r="H96" s="39"/>
    </row>
    <row r="97" spans="1:8">
      <c r="A97" s="33" t="s">
        <v>72</v>
      </c>
      <c r="B97" s="33">
        <v>24870</v>
      </c>
      <c r="C97" s="33">
        <v>9850</v>
      </c>
      <c r="D97" s="44" t="s">
        <v>72</v>
      </c>
      <c r="E97" s="51">
        <v>24870</v>
      </c>
      <c r="F97" s="51">
        <v>9850</v>
      </c>
      <c r="G97" s="39"/>
      <c r="H97" s="39"/>
    </row>
    <row r="98" spans="1:8">
      <c r="A98" s="33" t="s">
        <v>59</v>
      </c>
      <c r="B98" s="33">
        <v>19032</v>
      </c>
      <c r="C98" s="33">
        <v>18048</v>
      </c>
      <c r="D98" s="44" t="s">
        <v>59</v>
      </c>
      <c r="E98" s="51">
        <v>19032</v>
      </c>
      <c r="F98" s="51">
        <v>18048</v>
      </c>
      <c r="G98" s="39"/>
      <c r="H98" s="39"/>
    </row>
    <row r="99" spans="1:8">
      <c r="A99" s="33" t="s">
        <v>16</v>
      </c>
      <c r="B99" s="33">
        <v>18730</v>
      </c>
      <c r="C99" s="33">
        <v>14080</v>
      </c>
      <c r="D99" s="44" t="s">
        <v>16</v>
      </c>
      <c r="E99" s="51">
        <v>18730</v>
      </c>
      <c r="F99" s="51">
        <v>14080</v>
      </c>
      <c r="G99" s="39"/>
      <c r="H99" s="39"/>
    </row>
    <row r="100" spans="1:8">
      <c r="A100" s="33" t="s">
        <v>48</v>
      </c>
      <c r="B100" s="33">
        <v>17060</v>
      </c>
      <c r="C100" s="33">
        <v>3503</v>
      </c>
      <c r="D100" s="44" t="s">
        <v>48</v>
      </c>
      <c r="E100" s="51">
        <v>17060</v>
      </c>
      <c r="F100" s="51">
        <v>3503</v>
      </c>
      <c r="G100" s="39"/>
      <c r="H100" s="39"/>
    </row>
    <row r="101" spans="1:8">
      <c r="A101" s="33" t="s">
        <v>6</v>
      </c>
      <c r="B101" s="33">
        <v>10900</v>
      </c>
      <c r="C101" s="33">
        <v>10900</v>
      </c>
      <c r="D101" s="44" t="s">
        <v>6</v>
      </c>
      <c r="E101" s="51">
        <v>10900</v>
      </c>
      <c r="F101" s="51">
        <v>10900</v>
      </c>
      <c r="G101" s="39"/>
      <c r="H101" s="39"/>
    </row>
    <row r="102" spans="1:8">
      <c r="A102" s="33" t="s">
        <v>67</v>
      </c>
      <c r="B102" s="33">
        <v>10836</v>
      </c>
      <c r="C102" s="33">
        <v>6265</v>
      </c>
      <c r="D102" s="44" t="s">
        <v>67</v>
      </c>
      <c r="E102" s="51">
        <v>10836</v>
      </c>
      <c r="F102" s="51">
        <v>6265</v>
      </c>
      <c r="G102" s="39"/>
      <c r="H102" s="39"/>
    </row>
    <row r="103" spans="1:8">
      <c r="A103" s="33" t="s">
        <v>73</v>
      </c>
      <c r="B103" s="33">
        <v>10000</v>
      </c>
      <c r="C103" s="33">
        <v>1500</v>
      </c>
      <c r="D103" s="44" t="s">
        <v>73</v>
      </c>
      <c r="E103" s="51">
        <v>10000</v>
      </c>
      <c r="F103" s="51">
        <v>1500</v>
      </c>
      <c r="G103" s="39"/>
      <c r="H103" s="39"/>
    </row>
    <row r="104" spans="1:8">
      <c r="A104" s="33" t="s">
        <v>25</v>
      </c>
      <c r="B104" s="33">
        <v>8096.8</v>
      </c>
      <c r="C104" s="33">
        <v>6897.7999999999993</v>
      </c>
      <c r="D104" s="44" t="s">
        <v>25</v>
      </c>
      <c r="E104" s="51">
        <v>8096.8</v>
      </c>
      <c r="F104" s="51">
        <v>6897.7999999999993</v>
      </c>
      <c r="G104" s="39"/>
      <c r="H104" s="39"/>
    </row>
    <row r="105" spans="1:8">
      <c r="A105" s="33" t="s">
        <v>7</v>
      </c>
      <c r="B105" s="33">
        <v>6900</v>
      </c>
      <c r="C105" s="33">
        <v>3280</v>
      </c>
      <c r="D105" s="44" t="s">
        <v>7</v>
      </c>
      <c r="E105" s="51">
        <v>6900</v>
      </c>
      <c r="F105" s="51">
        <v>3280</v>
      </c>
      <c r="G105" s="52"/>
      <c r="H105" s="39"/>
    </row>
    <row r="106" spans="1:8">
      <c r="A106" s="33" t="s">
        <v>4</v>
      </c>
      <c r="B106" s="33">
        <v>6648</v>
      </c>
      <c r="C106" s="33">
        <v>6168</v>
      </c>
      <c r="D106" s="44" t="s">
        <v>4</v>
      </c>
      <c r="E106" s="51">
        <v>6648</v>
      </c>
      <c r="F106" s="51">
        <v>6168</v>
      </c>
      <c r="G106" s="39"/>
      <c r="H106" s="39"/>
    </row>
    <row r="107" spans="1:8">
      <c r="A107" s="33" t="s">
        <v>10</v>
      </c>
      <c r="B107" s="33">
        <v>5575</v>
      </c>
      <c r="C107" s="33">
        <v>3225</v>
      </c>
      <c r="D107" s="44" t="s">
        <v>10</v>
      </c>
      <c r="E107" s="51">
        <v>5575</v>
      </c>
      <c r="F107" s="51">
        <v>3225</v>
      </c>
      <c r="G107" s="39"/>
      <c r="H107" s="39"/>
    </row>
    <row r="108" spans="1:8">
      <c r="A108" s="33" t="s">
        <v>91</v>
      </c>
      <c r="B108" s="33">
        <v>4980</v>
      </c>
      <c r="C108" s="33">
        <v>1840</v>
      </c>
      <c r="D108" s="44" t="s">
        <v>91</v>
      </c>
      <c r="E108" s="51">
        <v>4980</v>
      </c>
      <c r="F108" s="51">
        <v>1840</v>
      </c>
      <c r="G108" s="39"/>
      <c r="H108" s="39"/>
    </row>
    <row r="109" spans="1:8">
      <c r="A109" s="33" t="s">
        <v>77</v>
      </c>
      <c r="B109" s="33">
        <v>4500</v>
      </c>
      <c r="C109" s="33">
        <v>3000</v>
      </c>
      <c r="D109" s="44" t="s">
        <v>77</v>
      </c>
      <c r="E109" s="51">
        <v>4500</v>
      </c>
      <c r="F109" s="51">
        <v>3000</v>
      </c>
      <c r="G109" s="39"/>
      <c r="H109" s="39"/>
    </row>
    <row r="110" spans="1:8">
      <c r="A110" s="33" t="s">
        <v>45</v>
      </c>
      <c r="B110" s="33">
        <v>4449</v>
      </c>
      <c r="C110" s="33">
        <v>608</v>
      </c>
      <c r="D110" s="44" t="s">
        <v>45</v>
      </c>
      <c r="E110" s="51">
        <v>4449</v>
      </c>
      <c r="F110" s="51">
        <v>608</v>
      </c>
      <c r="G110" s="39"/>
      <c r="H110" s="39"/>
    </row>
    <row r="111" spans="1:8">
      <c r="A111" s="33" t="s">
        <v>11</v>
      </c>
      <c r="B111" s="33">
        <v>3400</v>
      </c>
      <c r="C111" s="33">
        <v>3400</v>
      </c>
      <c r="D111" s="44" t="s">
        <v>11</v>
      </c>
      <c r="E111" s="51">
        <v>3400</v>
      </c>
      <c r="F111" s="51">
        <v>3400</v>
      </c>
      <c r="G111" s="39"/>
      <c r="H111" s="39"/>
    </row>
    <row r="112" spans="1:8">
      <c r="A112" s="33" t="s">
        <v>26</v>
      </c>
      <c r="B112" s="33">
        <v>3344</v>
      </c>
      <c r="C112" s="33">
        <v>3080</v>
      </c>
      <c r="D112" s="44" t="s">
        <v>26</v>
      </c>
      <c r="E112" s="51">
        <v>3344</v>
      </c>
      <c r="F112" s="51">
        <v>3080</v>
      </c>
      <c r="G112" s="39"/>
      <c r="H112" s="39"/>
    </row>
    <row r="113" spans="1:8">
      <c r="A113" s="33" t="s">
        <v>30</v>
      </c>
      <c r="B113" s="33">
        <v>2750</v>
      </c>
      <c r="C113" s="33">
        <v>2200</v>
      </c>
      <c r="D113" s="44" t="s">
        <v>30</v>
      </c>
      <c r="E113" s="51">
        <v>2750</v>
      </c>
      <c r="F113" s="51">
        <v>2200</v>
      </c>
      <c r="G113" s="39"/>
      <c r="H113" s="39"/>
    </row>
    <row r="114" spans="1:8">
      <c r="A114" s="33" t="s">
        <v>14</v>
      </c>
      <c r="B114" s="33">
        <v>2650</v>
      </c>
      <c r="C114" s="33">
        <v>2230</v>
      </c>
      <c r="D114" s="44" t="s">
        <v>14</v>
      </c>
      <c r="E114" s="51">
        <v>2650</v>
      </c>
      <c r="F114" s="51">
        <v>2230</v>
      </c>
      <c r="G114" s="39"/>
      <c r="H114" s="39"/>
    </row>
    <row r="115" spans="1:8">
      <c r="A115" s="33" t="s">
        <v>5</v>
      </c>
      <c r="B115" s="33">
        <v>2570</v>
      </c>
      <c r="C115" s="33">
        <v>2570</v>
      </c>
      <c r="D115" s="44" t="s">
        <v>5</v>
      </c>
      <c r="E115" s="51">
        <v>2570</v>
      </c>
      <c r="F115" s="51">
        <v>2570</v>
      </c>
      <c r="G115" s="39"/>
      <c r="H115" s="39"/>
    </row>
    <row r="116" spans="1:8">
      <c r="A116" s="33" t="s">
        <v>51</v>
      </c>
      <c r="B116" s="33">
        <v>2120</v>
      </c>
      <c r="C116" s="33">
        <v>2120</v>
      </c>
      <c r="D116" s="44" t="s">
        <v>51</v>
      </c>
      <c r="E116" s="51">
        <v>2120</v>
      </c>
      <c r="F116" s="51">
        <v>2120</v>
      </c>
      <c r="G116" s="39"/>
      <c r="H116" s="39"/>
    </row>
    <row r="117" spans="1:8">
      <c r="A117" s="33" t="s">
        <v>63</v>
      </c>
      <c r="B117" s="33">
        <v>2000</v>
      </c>
      <c r="C117" s="33">
        <v>60</v>
      </c>
      <c r="D117" s="44" t="s">
        <v>63</v>
      </c>
      <c r="E117" s="51">
        <v>2000</v>
      </c>
      <c r="F117" s="51">
        <v>60</v>
      </c>
      <c r="G117" s="39"/>
      <c r="H117" s="39"/>
    </row>
    <row r="118" spans="1:8">
      <c r="A118" s="33" t="s">
        <v>60</v>
      </c>
      <c r="B118" s="33">
        <v>1900</v>
      </c>
      <c r="C118" s="33">
        <v>1900</v>
      </c>
      <c r="D118" s="44" t="s">
        <v>60</v>
      </c>
      <c r="E118" s="51">
        <v>1900</v>
      </c>
      <c r="F118" s="51">
        <v>1900</v>
      </c>
      <c r="G118" s="39"/>
      <c r="H118" s="39"/>
    </row>
    <row r="119" spans="1:8">
      <c r="A119" s="33" t="s">
        <v>92</v>
      </c>
      <c r="B119" s="33">
        <v>1896</v>
      </c>
      <c r="C119" s="33">
        <v>1604</v>
      </c>
      <c r="D119" s="44" t="s">
        <v>2</v>
      </c>
      <c r="E119" s="51" t="s">
        <v>33</v>
      </c>
      <c r="F119" s="51" t="s">
        <v>35</v>
      </c>
      <c r="G119" s="39"/>
      <c r="H119" s="39"/>
    </row>
    <row r="120" spans="1:8">
      <c r="A120" s="33" t="s">
        <v>64</v>
      </c>
      <c r="B120" s="33">
        <v>1500</v>
      </c>
      <c r="C120" s="33">
        <v>720</v>
      </c>
      <c r="D120" s="44" t="s">
        <v>92</v>
      </c>
      <c r="E120" s="51">
        <v>1896</v>
      </c>
      <c r="F120" s="51">
        <v>1604</v>
      </c>
      <c r="G120" s="39"/>
      <c r="H120" s="39"/>
    </row>
    <row r="121" spans="1:8">
      <c r="A121" s="33" t="s">
        <v>3</v>
      </c>
      <c r="B121" s="33">
        <v>1320</v>
      </c>
      <c r="C121" s="33">
        <v>1320</v>
      </c>
      <c r="D121" s="44" t="s">
        <v>64</v>
      </c>
      <c r="E121" s="51">
        <v>1500</v>
      </c>
      <c r="F121" s="51">
        <v>720</v>
      </c>
      <c r="G121" s="39"/>
      <c r="H121" s="39"/>
    </row>
    <row r="122" spans="1:8">
      <c r="A122" s="33" t="s">
        <v>80</v>
      </c>
      <c r="B122" s="33">
        <v>806.88</v>
      </c>
      <c r="C122" s="33">
        <v>98.92</v>
      </c>
      <c r="D122" s="44" t="s">
        <v>3</v>
      </c>
      <c r="E122" s="51">
        <v>1320</v>
      </c>
      <c r="F122" s="51">
        <v>1320</v>
      </c>
      <c r="G122" s="39"/>
      <c r="H122" s="39"/>
    </row>
    <row r="123" spans="1:8">
      <c r="A123" s="33" t="s">
        <v>65</v>
      </c>
      <c r="B123" s="33">
        <v>792</v>
      </c>
      <c r="C123" s="33">
        <v>792</v>
      </c>
      <c r="D123" s="44" t="s">
        <v>80</v>
      </c>
      <c r="E123" s="51">
        <v>806.88</v>
      </c>
      <c r="F123" s="51">
        <v>98.92</v>
      </c>
      <c r="G123" s="39"/>
      <c r="H123" s="39"/>
    </row>
    <row r="124" spans="1:8">
      <c r="A124" s="33" t="s">
        <v>8</v>
      </c>
      <c r="B124" s="33">
        <v>785</v>
      </c>
      <c r="C124" s="33">
        <v>785</v>
      </c>
      <c r="D124" s="44" t="s">
        <v>65</v>
      </c>
      <c r="E124" s="51">
        <v>792</v>
      </c>
      <c r="F124" s="51">
        <v>792</v>
      </c>
      <c r="G124" s="39"/>
      <c r="H124" s="39"/>
    </row>
    <row r="125" spans="1:8">
      <c r="A125" s="33" t="s">
        <v>88</v>
      </c>
      <c r="B125" s="33">
        <v>720</v>
      </c>
      <c r="C125" s="33">
        <v>720</v>
      </c>
      <c r="D125" s="44" t="s">
        <v>8</v>
      </c>
      <c r="E125" s="51">
        <v>785</v>
      </c>
      <c r="F125" s="51">
        <v>785</v>
      </c>
      <c r="G125" s="39"/>
      <c r="H125" s="39"/>
    </row>
    <row r="126" spans="1:8">
      <c r="A126" s="33" t="s">
        <v>74</v>
      </c>
      <c r="B126" s="33">
        <v>650</v>
      </c>
      <c r="C126" s="33">
        <v>650</v>
      </c>
      <c r="D126" s="44" t="s">
        <v>88</v>
      </c>
      <c r="E126" s="51">
        <v>720</v>
      </c>
      <c r="F126" s="51">
        <v>720</v>
      </c>
      <c r="G126" s="39"/>
      <c r="H126" s="39"/>
    </row>
    <row r="127" spans="1:8">
      <c r="A127" s="33" t="s">
        <v>9</v>
      </c>
      <c r="B127" s="33">
        <v>642.4</v>
      </c>
      <c r="C127" s="33">
        <v>642.40000000000009</v>
      </c>
      <c r="D127" s="44" t="s">
        <v>74</v>
      </c>
      <c r="E127" s="51">
        <v>650</v>
      </c>
      <c r="F127" s="51">
        <v>650</v>
      </c>
      <c r="G127" s="39"/>
      <c r="H127" s="39"/>
    </row>
    <row r="128" spans="1:8">
      <c r="A128" s="33" t="s">
        <v>27</v>
      </c>
      <c r="B128" s="33">
        <v>560</v>
      </c>
      <c r="C128" s="33">
        <v>560</v>
      </c>
      <c r="D128" s="44" t="s">
        <v>9</v>
      </c>
      <c r="E128" s="51">
        <v>642.4</v>
      </c>
      <c r="F128" s="51">
        <v>642.40000000000009</v>
      </c>
      <c r="G128" s="47"/>
      <c r="H128" s="44"/>
    </row>
    <row r="129" spans="1:9">
      <c r="A129" s="33" t="s">
        <v>69</v>
      </c>
      <c r="B129" s="33">
        <v>554</v>
      </c>
      <c r="C129" s="33">
        <v>304</v>
      </c>
      <c r="D129" s="44" t="s">
        <v>27</v>
      </c>
      <c r="E129" s="51">
        <v>560</v>
      </c>
      <c r="F129" s="51">
        <v>560</v>
      </c>
      <c r="G129" s="39"/>
      <c r="H129" s="39"/>
      <c r="I129" s="39"/>
    </row>
    <row r="130" spans="1:9">
      <c r="A130" s="33" t="s">
        <v>66</v>
      </c>
      <c r="B130" s="33">
        <v>450</v>
      </c>
      <c r="C130" s="33">
        <v>405</v>
      </c>
      <c r="D130" s="44" t="s">
        <v>69</v>
      </c>
      <c r="E130" s="51">
        <v>554</v>
      </c>
      <c r="F130" s="51">
        <v>304</v>
      </c>
      <c r="G130" s="39"/>
      <c r="H130" s="39"/>
    </row>
    <row r="131" spans="1:9">
      <c r="A131" s="33" t="s">
        <v>55</v>
      </c>
      <c r="B131" s="33">
        <v>400</v>
      </c>
      <c r="C131" s="33">
        <v>0</v>
      </c>
      <c r="D131" s="33" t="s">
        <v>66</v>
      </c>
      <c r="E131" s="44">
        <v>450</v>
      </c>
      <c r="F131" s="44">
        <v>405</v>
      </c>
      <c r="G131" s="47"/>
      <c r="H131" s="44"/>
    </row>
    <row r="132" spans="1:9">
      <c r="A132" s="33" t="s">
        <v>93</v>
      </c>
      <c r="B132" s="33">
        <v>300</v>
      </c>
      <c r="C132" s="33">
        <v>300</v>
      </c>
      <c r="D132" s="44" t="s">
        <v>55</v>
      </c>
      <c r="E132" s="44">
        <v>400</v>
      </c>
      <c r="F132" s="44">
        <v>0</v>
      </c>
      <c r="G132" s="47"/>
      <c r="H132" s="44"/>
    </row>
    <row r="133" spans="1:9">
      <c r="A133" s="33" t="s">
        <v>12</v>
      </c>
      <c r="B133" s="33">
        <v>225</v>
      </c>
      <c r="C133" s="33">
        <v>225</v>
      </c>
      <c r="D133" s="44" t="s">
        <v>93</v>
      </c>
      <c r="E133" s="44">
        <v>300</v>
      </c>
      <c r="F133" s="44">
        <v>300</v>
      </c>
      <c r="G133" s="47"/>
      <c r="H133" s="44"/>
    </row>
    <row r="134" spans="1:9">
      <c r="A134" s="33" t="s">
        <v>44</v>
      </c>
      <c r="B134" s="33">
        <v>180</v>
      </c>
      <c r="C134" s="33">
        <v>180</v>
      </c>
      <c r="D134" s="47" t="s">
        <v>12</v>
      </c>
      <c r="E134" s="44">
        <v>225</v>
      </c>
      <c r="F134" s="44">
        <v>225</v>
      </c>
    </row>
    <row r="135" spans="1:9">
      <c r="A135" s="33" t="s">
        <v>39</v>
      </c>
      <c r="B135" s="33">
        <v>180</v>
      </c>
      <c r="C135" s="33">
        <v>80</v>
      </c>
      <c r="D135" s="37" t="s">
        <v>44</v>
      </c>
      <c r="E135" s="44">
        <v>180</v>
      </c>
      <c r="F135" s="44">
        <v>180</v>
      </c>
    </row>
    <row r="136" spans="1:9">
      <c r="A136" s="33" t="s">
        <v>53</v>
      </c>
      <c r="B136" s="33">
        <v>180</v>
      </c>
      <c r="C136" s="33">
        <v>0</v>
      </c>
      <c r="D136" s="37" t="s">
        <v>39</v>
      </c>
      <c r="E136" s="44">
        <v>180</v>
      </c>
      <c r="F136" s="44">
        <v>80</v>
      </c>
    </row>
    <row r="137" spans="1:9">
      <c r="A137" s="33" t="s">
        <v>98</v>
      </c>
      <c r="B137" s="33">
        <v>150</v>
      </c>
      <c r="C137" s="33">
        <v>150</v>
      </c>
      <c r="D137" s="37" t="s">
        <v>53</v>
      </c>
      <c r="E137" s="44">
        <v>180</v>
      </c>
      <c r="F137" s="44">
        <v>0</v>
      </c>
    </row>
    <row r="138" spans="1:9">
      <c r="A138" s="33" t="s">
        <v>99</v>
      </c>
      <c r="B138" s="33">
        <v>100</v>
      </c>
      <c r="C138" s="33">
        <v>0</v>
      </c>
      <c r="D138" s="37" t="s">
        <v>98</v>
      </c>
      <c r="E138" s="44">
        <v>150</v>
      </c>
      <c r="F138" s="44">
        <v>150</v>
      </c>
    </row>
    <row r="139" spans="1:9">
      <c r="A139" s="33"/>
      <c r="B139" s="33"/>
      <c r="C139" s="33"/>
      <c r="D139" s="37" t="s">
        <v>99</v>
      </c>
      <c r="E139" s="37">
        <v>100</v>
      </c>
      <c r="F139" s="37">
        <v>0</v>
      </c>
    </row>
    <row r="140" spans="1:9">
      <c r="A140" s="33"/>
      <c r="B140" s="33"/>
      <c r="C140" s="33"/>
      <c r="D140" s="47"/>
      <c r="E140" s="44"/>
    </row>
    <row r="141" spans="1:9">
      <c r="A141" s="33"/>
      <c r="B141" s="33"/>
      <c r="C141" s="33"/>
      <c r="D141" s="47"/>
      <c r="E141" s="44"/>
    </row>
    <row r="142" spans="1:9">
      <c r="A142" s="44"/>
      <c r="B142" s="44"/>
      <c r="C142" s="44"/>
      <c r="D142" s="47"/>
      <c r="E142" s="44"/>
    </row>
    <row r="143" spans="1:9">
      <c r="A143" s="44"/>
      <c r="B143" s="44"/>
      <c r="C143" s="44"/>
      <c r="D143" s="47"/>
      <c r="E143" s="44"/>
    </row>
    <row r="144" spans="1:9">
      <c r="C144" s="39"/>
      <c r="D144" s="44"/>
      <c r="E144" s="44"/>
      <c r="F144" s="44"/>
      <c r="G144" s="47"/>
      <c r="H144" s="44"/>
    </row>
    <row r="145" spans="1:8">
      <c r="C145" s="39"/>
      <c r="D145" s="44"/>
      <c r="E145" s="44"/>
      <c r="F145" s="44"/>
      <c r="G145" s="47"/>
      <c r="H145" s="44"/>
    </row>
    <row r="146" spans="1:8">
      <c r="C146" s="39"/>
      <c r="D146" s="44"/>
      <c r="E146" s="44"/>
      <c r="F146" s="44"/>
      <c r="G146" s="47"/>
      <c r="H146" s="44"/>
    </row>
    <row r="147" spans="1:8">
      <c r="C147" s="44"/>
      <c r="D147" s="44"/>
      <c r="E147" s="44"/>
      <c r="F147" s="44"/>
    </row>
    <row r="148" spans="1:8">
      <c r="C148" s="31"/>
      <c r="D148" s="47"/>
      <c r="E148" s="44"/>
    </row>
    <row r="149" spans="1:8">
      <c r="C149" s="31"/>
      <c r="D149" s="47"/>
      <c r="E149" s="44"/>
    </row>
    <row r="150" spans="1:8">
      <c r="C150" s="31"/>
      <c r="D150" s="47"/>
      <c r="E150" s="44"/>
    </row>
    <row r="151" spans="1:8">
      <c r="C151" s="31"/>
      <c r="D151" s="47"/>
      <c r="E151" s="44"/>
    </row>
    <row r="152" spans="1:8">
      <c r="C152" s="31"/>
      <c r="D152" s="47"/>
      <c r="E152" s="44"/>
    </row>
    <row r="153" spans="1:8">
      <c r="A153" s="40"/>
      <c r="B153" s="40"/>
      <c r="C153" s="40"/>
      <c r="D153" s="53" t="s">
        <v>0</v>
      </c>
      <c r="E153" s="44"/>
      <c r="G153" s="54"/>
      <c r="H153" s="55"/>
    </row>
    <row r="154" spans="1:8">
      <c r="A154" s="37" t="s">
        <v>34</v>
      </c>
      <c r="B154" s="37" t="s">
        <v>61</v>
      </c>
      <c r="C154" s="37" t="s">
        <v>62</v>
      </c>
      <c r="D154" s="44" t="s">
        <v>34</v>
      </c>
      <c r="E154" s="55" t="s">
        <v>82</v>
      </c>
      <c r="F154" s="55" t="s">
        <v>83</v>
      </c>
      <c r="G154" s="47"/>
      <c r="H154" s="44"/>
    </row>
    <row r="155" spans="1:8">
      <c r="A155" s="37" t="s">
        <v>84</v>
      </c>
      <c r="B155" s="37">
        <v>63756.5</v>
      </c>
      <c r="C155" s="37">
        <v>57586.5</v>
      </c>
      <c r="D155" s="44" t="s">
        <v>84</v>
      </c>
      <c r="E155" s="56">
        <v>59346</v>
      </c>
      <c r="F155" s="56">
        <v>59200.5</v>
      </c>
      <c r="G155" s="47"/>
      <c r="H155" s="44"/>
    </row>
    <row r="156" spans="1:8">
      <c r="A156" s="37" t="s">
        <v>18</v>
      </c>
      <c r="B156" s="37">
        <v>62325.5</v>
      </c>
      <c r="C156" s="37">
        <v>53318.5</v>
      </c>
      <c r="D156" s="44" t="s">
        <v>75</v>
      </c>
      <c r="E156" s="56">
        <v>56462</v>
      </c>
      <c r="F156" s="56">
        <v>41398</v>
      </c>
      <c r="G156" s="47"/>
      <c r="H156" s="44"/>
    </row>
    <row r="157" spans="1:8">
      <c r="A157" s="37" t="s">
        <v>70</v>
      </c>
      <c r="B157" s="37">
        <v>56043</v>
      </c>
      <c r="C157" s="37">
        <v>48941</v>
      </c>
      <c r="D157" s="44" t="s">
        <v>70</v>
      </c>
      <c r="E157" s="56">
        <v>55592</v>
      </c>
      <c r="F157" s="56">
        <v>52052</v>
      </c>
      <c r="G157" s="47"/>
      <c r="H157" s="44"/>
    </row>
    <row r="158" spans="1:8">
      <c r="A158" s="37" t="s">
        <v>47</v>
      </c>
      <c r="B158" s="37">
        <v>44788</v>
      </c>
      <c r="C158" s="37">
        <v>33368</v>
      </c>
      <c r="D158" s="44" t="s">
        <v>20</v>
      </c>
      <c r="E158" s="56">
        <v>47750</v>
      </c>
      <c r="F158" s="56">
        <v>39126</v>
      </c>
      <c r="G158" s="39"/>
      <c r="H158" s="44"/>
    </row>
    <row r="159" spans="1:8">
      <c r="A159" s="37" t="s">
        <v>75</v>
      </c>
      <c r="B159" s="37">
        <v>43066</v>
      </c>
      <c r="C159" s="37">
        <v>32716</v>
      </c>
      <c r="D159" s="44" t="s">
        <v>47</v>
      </c>
      <c r="E159" s="56">
        <v>45154</v>
      </c>
      <c r="F159" s="56">
        <v>39720</v>
      </c>
      <c r="G159" s="39"/>
      <c r="H159" s="44"/>
    </row>
    <row r="160" spans="1:8">
      <c r="A160" s="37" t="s">
        <v>17</v>
      </c>
      <c r="B160" s="37">
        <v>40371.75</v>
      </c>
      <c r="C160" s="37">
        <v>35452</v>
      </c>
      <c r="D160" s="44" t="s">
        <v>17</v>
      </c>
      <c r="E160" s="56">
        <v>45106</v>
      </c>
      <c r="F160" s="56">
        <v>39134</v>
      </c>
      <c r="G160" s="39"/>
      <c r="H160" s="39"/>
    </row>
    <row r="161" spans="1:8">
      <c r="A161" s="37" t="s">
        <v>100</v>
      </c>
      <c r="B161" s="37">
        <v>39930</v>
      </c>
      <c r="C161" s="37">
        <v>37848</v>
      </c>
      <c r="D161" s="44" t="s">
        <v>18</v>
      </c>
      <c r="E161" s="56">
        <v>44956</v>
      </c>
      <c r="F161" s="56">
        <v>44956</v>
      </c>
      <c r="G161" s="39"/>
      <c r="H161" s="39"/>
    </row>
    <row r="162" spans="1:8">
      <c r="A162" s="37" t="s">
        <v>78</v>
      </c>
      <c r="B162" s="37">
        <v>37761</v>
      </c>
      <c r="C162" s="37">
        <v>27398</v>
      </c>
      <c r="D162" s="44" t="s">
        <v>78</v>
      </c>
      <c r="E162" s="56">
        <v>35394</v>
      </c>
      <c r="F162" s="56">
        <v>29456</v>
      </c>
      <c r="G162" s="39"/>
      <c r="H162" s="39"/>
    </row>
    <row r="163" spans="1:8">
      <c r="A163" s="37" t="s">
        <v>101</v>
      </c>
      <c r="B163" s="37">
        <v>29990</v>
      </c>
      <c r="C163" s="37">
        <v>25187</v>
      </c>
      <c r="D163" s="44" t="s">
        <v>81</v>
      </c>
      <c r="E163" s="56">
        <v>27038</v>
      </c>
      <c r="F163" s="56">
        <v>24530</v>
      </c>
      <c r="G163" s="39"/>
      <c r="H163" s="39"/>
    </row>
    <row r="164" spans="1:8">
      <c r="A164" s="37" t="s">
        <v>19</v>
      </c>
      <c r="B164" s="37">
        <v>27654</v>
      </c>
      <c r="C164" s="37">
        <v>27654</v>
      </c>
      <c r="D164" s="44" t="s">
        <v>19</v>
      </c>
      <c r="E164" s="56">
        <v>23407</v>
      </c>
      <c r="F164" s="56">
        <v>23407</v>
      </c>
      <c r="G164" s="39"/>
      <c r="H164" s="39"/>
    </row>
    <row r="165" spans="1:8">
      <c r="A165" s="37" t="s">
        <v>81</v>
      </c>
      <c r="B165" s="37">
        <v>22858</v>
      </c>
      <c r="C165" s="37">
        <v>17149</v>
      </c>
      <c r="D165" s="44" t="s">
        <v>85</v>
      </c>
      <c r="E165" s="56">
        <v>22099</v>
      </c>
      <c r="F165" s="56">
        <v>21859</v>
      </c>
      <c r="G165" s="39"/>
      <c r="H165" s="39"/>
    </row>
    <row r="166" spans="1:8">
      <c r="A166" s="37" t="s">
        <v>22</v>
      </c>
      <c r="B166" s="37">
        <v>18072.5</v>
      </c>
      <c r="C166" s="37">
        <v>9728.75</v>
      </c>
      <c r="D166" s="44" t="s">
        <v>42</v>
      </c>
      <c r="E166" s="56">
        <v>18154</v>
      </c>
      <c r="F166" s="56">
        <v>4736</v>
      </c>
      <c r="G166" s="39"/>
      <c r="H166" s="39"/>
    </row>
    <row r="167" spans="1:8">
      <c r="A167" s="37" t="s">
        <v>42</v>
      </c>
      <c r="B167" s="37">
        <v>16030</v>
      </c>
      <c r="C167" s="37">
        <v>8820</v>
      </c>
      <c r="D167" s="44" t="s">
        <v>22</v>
      </c>
      <c r="E167" s="56">
        <v>11964</v>
      </c>
      <c r="F167" s="56">
        <v>6533.5</v>
      </c>
      <c r="G167" s="39"/>
      <c r="H167" s="39"/>
    </row>
    <row r="168" spans="1:8">
      <c r="A168" s="37" t="s">
        <v>43</v>
      </c>
      <c r="B168" s="37">
        <v>10862</v>
      </c>
      <c r="C168" s="37">
        <v>10862</v>
      </c>
      <c r="D168" s="44" t="s">
        <v>43</v>
      </c>
      <c r="E168" s="56">
        <v>10325</v>
      </c>
      <c r="F168" s="56">
        <v>8059</v>
      </c>
      <c r="G168" s="39"/>
      <c r="H168" s="39"/>
    </row>
    <row r="169" spans="1:8">
      <c r="A169" s="37" t="s">
        <v>21</v>
      </c>
      <c r="B169" s="37">
        <v>9516</v>
      </c>
      <c r="C169" s="37">
        <v>9516</v>
      </c>
      <c r="D169" s="44" t="s">
        <v>21</v>
      </c>
      <c r="E169" s="56">
        <v>8742</v>
      </c>
      <c r="F169" s="56">
        <v>7554</v>
      </c>
      <c r="G169" s="39"/>
      <c r="H169" s="39"/>
    </row>
    <row r="170" spans="1:8">
      <c r="A170" s="37" t="s">
        <v>102</v>
      </c>
      <c r="B170" s="37">
        <v>6652.8000000000011</v>
      </c>
      <c r="C170" s="37">
        <v>5181.1200000000008</v>
      </c>
      <c r="D170" s="44" t="s">
        <v>86</v>
      </c>
      <c r="E170" s="56">
        <v>7207.2</v>
      </c>
      <c r="F170" s="56">
        <v>5155.92</v>
      </c>
      <c r="G170" s="39"/>
      <c r="H170" s="39"/>
    </row>
    <row r="171" spans="1:8">
      <c r="A171" s="37" t="s">
        <v>23</v>
      </c>
      <c r="B171" s="37">
        <v>6614</v>
      </c>
      <c r="C171" s="37">
        <v>4389.5</v>
      </c>
      <c r="D171" s="44" t="s">
        <v>24</v>
      </c>
      <c r="E171" s="56">
        <v>6300</v>
      </c>
      <c r="F171" s="56">
        <v>3094.5600000000004</v>
      </c>
      <c r="G171" s="39"/>
      <c r="H171" s="39"/>
    </row>
    <row r="172" spans="1:8">
      <c r="A172" s="37" t="s">
        <v>24</v>
      </c>
      <c r="B172" s="37">
        <v>5695.2</v>
      </c>
      <c r="C172" s="37">
        <v>3099.6</v>
      </c>
      <c r="D172" s="44" t="s">
        <v>23</v>
      </c>
      <c r="E172" s="56">
        <v>5560</v>
      </c>
      <c r="F172" s="56">
        <v>4559.5</v>
      </c>
      <c r="G172" s="39"/>
      <c r="H172" s="39"/>
    </row>
    <row r="173" spans="1:8">
      <c r="A173" s="37" t="s">
        <v>89</v>
      </c>
      <c r="B173" s="37">
        <v>5632</v>
      </c>
      <c r="C173" s="37">
        <v>2607</v>
      </c>
      <c r="D173" s="44" t="s">
        <v>87</v>
      </c>
      <c r="E173" s="56">
        <v>4020</v>
      </c>
      <c r="F173" s="56">
        <v>1490</v>
      </c>
      <c r="G173" s="39"/>
      <c r="H173" s="39"/>
    </row>
    <row r="174" spans="1:8" ht="18" customHeight="1">
      <c r="A174" s="37" t="s">
        <v>41</v>
      </c>
      <c r="B174" s="37">
        <v>3285</v>
      </c>
      <c r="C174" s="37">
        <v>2775</v>
      </c>
      <c r="D174" s="44" t="s">
        <v>40</v>
      </c>
      <c r="E174" s="56">
        <v>3718</v>
      </c>
      <c r="F174" s="56">
        <v>2134</v>
      </c>
      <c r="G174" s="39"/>
      <c r="H174" s="39"/>
    </row>
    <row r="175" spans="1:8">
      <c r="A175" s="37" t="s">
        <v>87</v>
      </c>
      <c r="B175" s="37">
        <v>2980</v>
      </c>
      <c r="C175" s="37">
        <v>2440</v>
      </c>
      <c r="D175" s="37" t="s">
        <v>41</v>
      </c>
      <c r="E175" s="56">
        <v>3385</v>
      </c>
      <c r="F175" s="56">
        <v>3130</v>
      </c>
      <c r="G175" s="39"/>
      <c r="H175" s="39"/>
    </row>
    <row r="176" spans="1:8">
      <c r="A176" s="37" t="s">
        <v>46</v>
      </c>
      <c r="B176" s="37">
        <v>2032</v>
      </c>
      <c r="C176" s="37">
        <v>468</v>
      </c>
      <c r="D176" s="44" t="s">
        <v>46</v>
      </c>
      <c r="E176" s="56">
        <v>2836</v>
      </c>
      <c r="F176" s="56">
        <v>216</v>
      </c>
      <c r="G176" s="39"/>
      <c r="H176" s="39"/>
    </row>
    <row r="177" spans="1:8">
      <c r="A177" s="37" t="s">
        <v>52</v>
      </c>
      <c r="B177" s="37">
        <v>1794</v>
      </c>
      <c r="C177" s="37">
        <v>646</v>
      </c>
      <c r="D177" s="44" t="s">
        <v>52</v>
      </c>
      <c r="E177" s="56">
        <v>1020</v>
      </c>
      <c r="F177" s="56">
        <v>778</v>
      </c>
      <c r="G177" s="39"/>
      <c r="H177" s="39"/>
    </row>
    <row r="178" spans="1:8">
      <c r="A178" s="37" t="s">
        <v>76</v>
      </c>
      <c r="B178" s="37">
        <v>1260</v>
      </c>
      <c r="C178" s="37">
        <v>1260</v>
      </c>
      <c r="D178" s="44" t="s">
        <v>79</v>
      </c>
      <c r="E178" s="56">
        <v>800</v>
      </c>
      <c r="F178" s="56">
        <v>685</v>
      </c>
      <c r="G178" s="39"/>
      <c r="H178" s="39"/>
    </row>
    <row r="179" spans="1:8">
      <c r="A179" s="37" t="s">
        <v>79</v>
      </c>
      <c r="B179" s="37">
        <v>1200</v>
      </c>
      <c r="C179" s="37">
        <v>410</v>
      </c>
      <c r="D179" s="37" t="s">
        <v>76</v>
      </c>
      <c r="E179" s="56">
        <v>713</v>
      </c>
      <c r="F179" s="56">
        <v>713</v>
      </c>
      <c r="G179" s="39"/>
      <c r="H179" s="39"/>
    </row>
    <row r="180" spans="1:8">
      <c r="A180" s="37" t="s">
        <v>50</v>
      </c>
      <c r="B180" s="37">
        <v>404.8</v>
      </c>
      <c r="C180" s="37">
        <v>259.60000000000002</v>
      </c>
      <c r="D180" s="44" t="s">
        <v>50</v>
      </c>
      <c r="E180" s="56">
        <v>334.4</v>
      </c>
      <c r="F180" s="56">
        <v>272.8</v>
      </c>
      <c r="G180" s="39"/>
      <c r="H180" s="39"/>
    </row>
    <row r="181" spans="1:8">
      <c r="A181" s="37" t="s">
        <v>49</v>
      </c>
      <c r="B181" s="37">
        <v>374</v>
      </c>
      <c r="C181" s="37">
        <v>127.60000000000001</v>
      </c>
      <c r="D181" s="44" t="s">
        <v>49</v>
      </c>
      <c r="E181" s="56">
        <v>272.8</v>
      </c>
      <c r="F181" s="56">
        <v>224.4</v>
      </c>
      <c r="G181" s="39"/>
      <c r="H181" s="39"/>
    </row>
    <row r="182" spans="1:8">
      <c r="A182" s="37" t="s">
        <v>90</v>
      </c>
      <c r="B182" s="37">
        <v>264</v>
      </c>
      <c r="C182" s="37">
        <v>198</v>
      </c>
      <c r="D182" s="44"/>
      <c r="E182" s="56"/>
      <c r="F182" s="56"/>
      <c r="G182" s="39"/>
      <c r="H182" s="39"/>
    </row>
    <row r="183" spans="1:8">
      <c r="D183" s="44"/>
      <c r="E183" s="44"/>
      <c r="F183" s="44"/>
    </row>
    <row r="184" spans="1:8">
      <c r="D184" s="44"/>
      <c r="E184" s="44"/>
      <c r="F184" s="44"/>
    </row>
    <row r="185" spans="1:8">
      <c r="C185" s="44"/>
      <c r="D185" s="39"/>
      <c r="E185" s="39"/>
    </row>
    <row r="186" spans="1:8">
      <c r="C186" s="44"/>
      <c r="D186" s="39"/>
      <c r="E186" s="39"/>
    </row>
    <row r="187" spans="1:8">
      <c r="C187" s="44"/>
      <c r="D187" s="39"/>
      <c r="E187" s="39"/>
    </row>
    <row r="188" spans="1:8">
      <c r="C188" s="44"/>
      <c r="D188" s="39"/>
      <c r="E188" s="39"/>
    </row>
    <row r="189" spans="1:8">
      <c r="C189" s="44"/>
      <c r="D189" s="39"/>
      <c r="E189" s="33"/>
      <c r="F189" s="33"/>
    </row>
    <row r="190" spans="1:8">
      <c r="C190" s="44"/>
      <c r="D190" s="39"/>
      <c r="E190" s="33"/>
      <c r="F190" s="34"/>
    </row>
    <row r="191" spans="1:8">
      <c r="A191" s="33"/>
      <c r="B191" s="33"/>
      <c r="C191" s="44"/>
      <c r="D191" s="39"/>
      <c r="E191" s="33"/>
      <c r="F191" s="34"/>
    </row>
    <row r="192" spans="1:8">
      <c r="A192" s="33"/>
      <c r="B192" s="34"/>
      <c r="C192" s="44"/>
      <c r="D192" s="39"/>
      <c r="E192" s="33"/>
      <c r="F192" s="34"/>
    </row>
    <row r="193" spans="1:6">
      <c r="A193" s="33"/>
      <c r="B193" s="34"/>
      <c r="C193" s="44"/>
      <c r="D193" s="39"/>
      <c r="E193" s="33"/>
      <c r="F193" s="34"/>
    </row>
    <row r="194" spans="1:6">
      <c r="A194" s="33"/>
      <c r="B194" s="34"/>
      <c r="C194" s="44"/>
      <c r="D194" s="39"/>
      <c r="E194" s="33"/>
      <c r="F194" s="34"/>
    </row>
    <row r="195" spans="1:6">
      <c r="A195" s="33"/>
      <c r="B195" s="34"/>
      <c r="C195" s="44"/>
      <c r="D195" s="39"/>
      <c r="E195" s="33"/>
      <c r="F195" s="34"/>
    </row>
    <row r="196" spans="1:6">
      <c r="A196" s="33"/>
      <c r="B196" s="34"/>
      <c r="C196" s="44"/>
      <c r="D196" s="39"/>
      <c r="E196" s="33"/>
      <c r="F196" s="34"/>
    </row>
    <row r="197" spans="1:6">
      <c r="A197" s="33"/>
      <c r="B197" s="34"/>
      <c r="C197" s="44"/>
      <c r="D197" s="39"/>
      <c r="E197" s="33"/>
      <c r="F197" s="34"/>
    </row>
    <row r="198" spans="1:6">
      <c r="A198" s="33"/>
      <c r="B198" s="34"/>
      <c r="C198" s="44"/>
      <c r="D198" s="39"/>
      <c r="E198" s="33"/>
      <c r="F198" s="34"/>
    </row>
    <row r="199" spans="1:6">
      <c r="A199" s="33"/>
      <c r="B199" s="34"/>
      <c r="C199" s="44"/>
      <c r="D199" s="39"/>
      <c r="E199" s="33"/>
      <c r="F199" s="34"/>
    </row>
    <row r="200" spans="1:6">
      <c r="A200" s="33"/>
      <c r="B200" s="34"/>
      <c r="C200" s="44"/>
      <c r="D200" s="39"/>
      <c r="E200" s="33"/>
      <c r="F200" s="34"/>
    </row>
    <row r="201" spans="1:6">
      <c r="A201" s="33"/>
      <c r="B201" s="34"/>
      <c r="C201" s="39"/>
      <c r="E201" s="33"/>
      <c r="F201" s="34"/>
    </row>
    <row r="202" spans="1:6">
      <c r="A202" s="33"/>
      <c r="B202" s="34"/>
      <c r="C202" s="39"/>
      <c r="E202" s="33"/>
      <c r="F202" s="34"/>
    </row>
    <row r="203" spans="1:6">
      <c r="A203" s="33"/>
      <c r="B203" s="34"/>
      <c r="C203" s="39"/>
      <c r="E203" s="33"/>
      <c r="F203" s="34"/>
    </row>
    <row r="204" spans="1:6">
      <c r="A204" s="33"/>
      <c r="B204" s="34"/>
      <c r="C204" s="39"/>
      <c r="E204" s="33"/>
      <c r="F204" s="34"/>
    </row>
    <row r="205" spans="1:6">
      <c r="A205" s="33"/>
      <c r="B205" s="34"/>
      <c r="C205" s="39"/>
      <c r="E205" s="33"/>
      <c r="F205" s="34"/>
    </row>
    <row r="206" spans="1:6">
      <c r="A206" s="33"/>
      <c r="B206" s="34"/>
      <c r="C206" s="39"/>
      <c r="E206" s="33"/>
      <c r="F206" s="34"/>
    </row>
    <row r="207" spans="1:6">
      <c r="A207" s="33"/>
      <c r="B207" s="34"/>
      <c r="C207" s="39"/>
      <c r="E207" s="33"/>
      <c r="F207" s="34"/>
    </row>
    <row r="208" spans="1:6">
      <c r="A208" s="33"/>
      <c r="B208" s="34"/>
      <c r="C208" s="39"/>
      <c r="E208" s="33"/>
      <c r="F208" s="34"/>
    </row>
    <row r="209" spans="1:6">
      <c r="A209" s="33"/>
      <c r="B209" s="34"/>
      <c r="C209" s="39"/>
      <c r="E209" s="33"/>
      <c r="F209" s="34"/>
    </row>
    <row r="210" spans="1:6">
      <c r="A210" s="33"/>
      <c r="B210" s="34"/>
      <c r="C210" s="39"/>
      <c r="E210" s="33"/>
      <c r="F210" s="34"/>
    </row>
    <row r="211" spans="1:6">
      <c r="A211" s="33"/>
      <c r="B211" s="34"/>
      <c r="C211" s="39"/>
      <c r="E211" s="33"/>
      <c r="F211" s="34"/>
    </row>
    <row r="212" spans="1:6">
      <c r="A212" s="33"/>
      <c r="B212" s="34"/>
      <c r="C212" s="39"/>
      <c r="E212" s="33"/>
      <c r="F212" s="34"/>
    </row>
    <row r="213" spans="1:6">
      <c r="A213" s="33"/>
      <c r="B213" s="34"/>
      <c r="C213" s="39"/>
      <c r="E213" s="33"/>
      <c r="F213" s="34"/>
    </row>
    <row r="214" spans="1:6">
      <c r="A214" s="33"/>
      <c r="B214" s="34"/>
      <c r="C214" s="39"/>
      <c r="E214" s="33"/>
      <c r="F214" s="34"/>
    </row>
    <row r="215" spans="1:6">
      <c r="A215" s="33"/>
      <c r="B215" s="34"/>
      <c r="C215" s="39"/>
      <c r="E215" s="33"/>
      <c r="F215" s="34"/>
    </row>
    <row r="216" spans="1:6">
      <c r="A216" s="33"/>
      <c r="B216" s="34"/>
      <c r="C216" s="39"/>
      <c r="E216" s="33"/>
      <c r="F216" s="34"/>
    </row>
    <row r="217" spans="1:6">
      <c r="A217" s="33"/>
      <c r="B217" s="34"/>
      <c r="C217" s="39"/>
      <c r="E217" s="33"/>
      <c r="F217" s="34"/>
    </row>
    <row r="218" spans="1:6">
      <c r="A218" s="33"/>
      <c r="B218" s="34"/>
      <c r="C218" s="39"/>
      <c r="E218" s="33"/>
      <c r="F218" s="34"/>
    </row>
    <row r="219" spans="1:6">
      <c r="A219" s="33"/>
      <c r="B219" s="34"/>
      <c r="C219" s="44"/>
      <c r="E219" s="33"/>
      <c r="F219" s="34"/>
    </row>
    <row r="220" spans="1:6">
      <c r="A220" s="44"/>
      <c r="B220" s="39"/>
      <c r="C220" s="44"/>
      <c r="E220" s="33"/>
      <c r="F220" s="34"/>
    </row>
    <row r="221" spans="1:6">
      <c r="A221" s="44"/>
      <c r="B221" s="39"/>
      <c r="C221" s="44"/>
      <c r="E221" s="33"/>
      <c r="F221" s="34"/>
    </row>
    <row r="222" spans="1:6">
      <c r="A222" s="44"/>
      <c r="B222" s="39"/>
      <c r="C222" s="44"/>
      <c r="E222" s="33"/>
      <c r="F222" s="34"/>
    </row>
    <row r="223" spans="1:6">
      <c r="A223" s="44"/>
      <c r="B223" s="39"/>
      <c r="C223" s="44"/>
      <c r="E223" s="33"/>
      <c r="F223" s="34"/>
    </row>
    <row r="224" spans="1:6">
      <c r="A224" s="44"/>
      <c r="B224" s="39"/>
      <c r="C224" s="44"/>
      <c r="E224" s="33"/>
      <c r="F224" s="34"/>
    </row>
    <row r="225" spans="1:6">
      <c r="A225" s="44"/>
      <c r="B225" s="39"/>
      <c r="C225" s="44"/>
      <c r="E225" s="33"/>
      <c r="F225" s="34"/>
    </row>
    <row r="226" spans="1:6">
      <c r="A226" s="44"/>
      <c r="B226" s="39"/>
      <c r="C226" s="44"/>
    </row>
    <row r="227" spans="1:6">
      <c r="A227" s="44"/>
      <c r="B227" s="39"/>
      <c r="C227" s="44"/>
    </row>
    <row r="228" spans="1:6">
      <c r="A228" s="44"/>
      <c r="B228" s="39"/>
      <c r="C228" s="44"/>
    </row>
    <row r="229" spans="1:6">
      <c r="A229" s="44"/>
      <c r="B229" s="39"/>
      <c r="C229" s="44"/>
    </row>
    <row r="230" spans="1:6">
      <c r="A230" s="44"/>
      <c r="B230" s="39"/>
      <c r="C230" s="44"/>
    </row>
    <row r="231" spans="1:6">
      <c r="A231" s="44"/>
      <c r="B231" s="39"/>
      <c r="C231" s="44"/>
    </row>
    <row r="232" spans="1:6" ht="18.75">
      <c r="A232" s="57"/>
      <c r="B232" s="39"/>
      <c r="C232" s="31"/>
    </row>
    <row r="233" spans="1:6" ht="18.75">
      <c r="A233" s="57"/>
      <c r="B233" s="39"/>
      <c r="C233" s="31"/>
    </row>
    <row r="234" spans="1:6">
      <c r="A234" s="44"/>
      <c r="B234" s="39"/>
      <c r="C234" s="31"/>
    </row>
    <row r="235" spans="1:6">
      <c r="A235" s="44"/>
      <c r="B235" s="39"/>
      <c r="C235" s="44"/>
    </row>
    <row r="236" spans="1:6">
      <c r="A236" s="44"/>
      <c r="B236" s="39"/>
      <c r="C236" s="31"/>
    </row>
    <row r="237" spans="1:6">
      <c r="A237" s="44"/>
      <c r="B237" s="39"/>
      <c r="C237" s="31"/>
    </row>
    <row r="238" spans="1:6">
      <c r="A238" s="44"/>
      <c r="B238" s="39"/>
      <c r="C238" s="31"/>
    </row>
    <row r="239" spans="1:6">
      <c r="A239" s="44"/>
      <c r="B239" s="39"/>
      <c r="C239" s="31"/>
    </row>
    <row r="240" spans="1:6">
      <c r="A240" s="44"/>
      <c r="B240" s="39"/>
      <c r="C240" s="31"/>
    </row>
    <row r="241" spans="1:3">
      <c r="A241" s="44"/>
      <c r="B241" s="39"/>
      <c r="C241" s="31"/>
    </row>
    <row r="242" spans="1:3">
      <c r="A242" s="44"/>
      <c r="B242" s="39"/>
      <c r="C242" s="31"/>
    </row>
    <row r="243" spans="1:3">
      <c r="A243" s="44"/>
      <c r="B243" s="39"/>
      <c r="C243" s="31"/>
    </row>
    <row r="244" spans="1:3">
      <c r="A244" s="44"/>
      <c r="B244" s="39"/>
      <c r="C244" s="31"/>
    </row>
    <row r="245" spans="1:3">
      <c r="A245" s="44"/>
      <c r="B245" s="39"/>
      <c r="C245" s="31"/>
    </row>
    <row r="246" spans="1:3">
      <c r="A246" s="44"/>
      <c r="B246" s="39"/>
      <c r="C246" s="31"/>
    </row>
    <row r="247" spans="1:3">
      <c r="A247" s="44"/>
      <c r="B247" s="39"/>
      <c r="C247" s="31"/>
    </row>
    <row r="248" spans="1:3">
      <c r="A248" s="44"/>
      <c r="B248" s="39"/>
      <c r="C248" s="39"/>
    </row>
    <row r="249" spans="1:3" ht="18.75">
      <c r="A249" s="44"/>
      <c r="B249" s="58"/>
      <c r="C249" s="39"/>
    </row>
    <row r="250" spans="1:3" ht="18.75">
      <c r="A250" s="44"/>
      <c r="B250" s="58"/>
      <c r="C250" s="39"/>
    </row>
    <row r="251" spans="1:3">
      <c r="A251" s="44"/>
      <c r="B251" s="39"/>
      <c r="C251" s="39"/>
    </row>
    <row r="252" spans="1:3" ht="18.75">
      <c r="A252" s="44"/>
      <c r="B252" s="39"/>
      <c r="C252" s="58"/>
    </row>
    <row r="253" spans="1:3" ht="18.75">
      <c r="A253" s="44"/>
      <c r="B253" s="39"/>
      <c r="C253" s="58"/>
    </row>
    <row r="254" spans="1:3">
      <c r="A254" s="44"/>
      <c r="B254" s="39"/>
      <c r="C254" s="39"/>
    </row>
    <row r="255" spans="1:3">
      <c r="A255" s="44"/>
      <c r="B255" s="39"/>
      <c r="C255" s="39"/>
    </row>
    <row r="256" spans="1:3">
      <c r="A256" s="44"/>
      <c r="B256" s="39"/>
      <c r="C256" s="39"/>
    </row>
    <row r="257" spans="1:6">
      <c r="A257" s="44"/>
      <c r="B257" s="39"/>
      <c r="C257" s="39"/>
    </row>
    <row r="258" spans="1:6">
      <c r="A258" s="44"/>
      <c r="B258" s="39"/>
      <c r="C258" s="39"/>
    </row>
    <row r="259" spans="1:6">
      <c r="A259" s="44"/>
      <c r="B259" s="39"/>
      <c r="C259" s="39"/>
    </row>
    <row r="260" spans="1:6">
      <c r="A260" s="44"/>
      <c r="B260" s="39"/>
      <c r="C260" s="39"/>
    </row>
    <row r="261" spans="1:6">
      <c r="A261" s="44"/>
      <c r="B261" s="39"/>
      <c r="C261" s="39"/>
    </row>
    <row r="262" spans="1:6">
      <c r="A262" s="39"/>
      <c r="B262" s="44"/>
      <c r="C262" s="44"/>
      <c r="D262" s="44"/>
      <c r="E262" s="39"/>
      <c r="F262" s="39"/>
    </row>
    <row r="263" spans="1:6">
      <c r="A263" s="39"/>
      <c r="B263" s="44"/>
      <c r="C263" s="47"/>
      <c r="D263" s="44"/>
      <c r="E263" s="39"/>
      <c r="F263" s="39"/>
    </row>
    <row r="264" spans="1:6">
      <c r="A264" s="39"/>
      <c r="B264" s="44"/>
      <c r="C264" s="44"/>
      <c r="D264" s="44"/>
      <c r="E264" s="39"/>
      <c r="F264" s="39"/>
    </row>
    <row r="265" spans="1:6">
      <c r="A265" s="39"/>
      <c r="B265" s="44"/>
      <c r="C265" s="44"/>
      <c r="D265" s="44"/>
      <c r="E265" s="39"/>
      <c r="F265" s="44"/>
    </row>
    <row r="266" spans="1:6">
      <c r="A266" s="39"/>
      <c r="B266" s="44"/>
      <c r="C266" s="47"/>
      <c r="D266" s="44"/>
      <c r="E266" s="39"/>
      <c r="F266" s="44"/>
    </row>
    <row r="267" spans="1:6">
      <c r="A267" s="39"/>
      <c r="B267" s="44"/>
      <c r="C267" s="44"/>
      <c r="D267" s="44"/>
      <c r="E267" s="39"/>
      <c r="F267" s="44"/>
    </row>
    <row r="268" spans="1:6">
      <c r="A268" s="39"/>
      <c r="B268" s="44"/>
      <c r="C268" s="44"/>
      <c r="D268" s="44"/>
      <c r="E268" s="39"/>
      <c r="F268" s="44"/>
    </row>
    <row r="269" spans="1:6">
      <c r="A269" s="39"/>
      <c r="B269" s="44"/>
      <c r="C269" s="44"/>
      <c r="D269" s="44"/>
      <c r="E269" s="39"/>
      <c r="F269" s="44"/>
    </row>
    <row r="270" spans="1:6">
      <c r="A270" s="39"/>
      <c r="B270" s="44"/>
      <c r="C270" s="44"/>
      <c r="D270" s="44"/>
      <c r="E270" s="39"/>
      <c r="F270" s="44"/>
    </row>
    <row r="271" spans="1:6">
      <c r="A271" s="39"/>
      <c r="B271" s="44"/>
      <c r="C271" s="44"/>
      <c r="D271" s="44"/>
      <c r="E271" s="39"/>
      <c r="F271" s="44"/>
    </row>
    <row r="272" spans="1:6">
      <c r="A272" s="39"/>
      <c r="B272" s="44"/>
      <c r="C272" s="44"/>
      <c r="D272" s="44"/>
      <c r="E272" s="39"/>
      <c r="F272" s="44"/>
    </row>
    <row r="273" spans="1:6">
      <c r="A273" s="39"/>
      <c r="B273" s="44"/>
      <c r="C273" s="47"/>
      <c r="D273" s="44"/>
      <c r="E273" s="39"/>
      <c r="F273" s="44"/>
    </row>
    <row r="274" spans="1:6">
      <c r="A274" s="39"/>
      <c r="B274" s="44"/>
      <c r="C274" s="44"/>
      <c r="D274" s="44"/>
      <c r="E274" s="39"/>
      <c r="F274" s="44"/>
    </row>
    <row r="275" spans="1:6" ht="18.75">
      <c r="A275" s="39"/>
      <c r="B275" s="44"/>
      <c r="C275" s="59"/>
      <c r="D275" s="44"/>
      <c r="E275" s="39"/>
      <c r="F275" s="44"/>
    </row>
    <row r="276" spans="1:6" ht="18.75">
      <c r="A276" s="39"/>
      <c r="B276" s="44"/>
      <c r="C276" s="59"/>
      <c r="D276" s="44"/>
      <c r="E276" s="39"/>
      <c r="F276" s="44"/>
    </row>
    <row r="277" spans="1:6">
      <c r="A277" s="39"/>
      <c r="B277" s="44"/>
      <c r="C277" s="44"/>
      <c r="D277" s="44"/>
      <c r="E277" s="39"/>
      <c r="F277" s="44"/>
    </row>
    <row r="278" spans="1:6" ht="18.75">
      <c r="A278" s="39"/>
      <c r="B278" s="44"/>
      <c r="C278" s="47"/>
      <c r="D278" s="57"/>
      <c r="E278" s="39"/>
      <c r="F278" s="31"/>
    </row>
    <row r="279" spans="1:6" ht="18.75">
      <c r="A279" s="58"/>
      <c r="B279" s="44"/>
      <c r="C279" s="44"/>
      <c r="D279" s="57"/>
      <c r="E279" s="39"/>
      <c r="F279" s="31"/>
    </row>
    <row r="280" spans="1:6" ht="18.75">
      <c r="A280" s="58"/>
      <c r="B280" s="44"/>
      <c r="C280" s="44"/>
      <c r="D280" s="44"/>
      <c r="E280" s="39"/>
      <c r="F280" s="31"/>
    </row>
    <row r="281" spans="1:6">
      <c r="A281" s="39"/>
      <c r="B281" s="44"/>
      <c r="C281" s="44"/>
      <c r="D281" s="44"/>
      <c r="E281" s="39"/>
      <c r="F281" s="44"/>
    </row>
    <row r="282" spans="1:6">
      <c r="A282" s="39"/>
      <c r="B282" s="44"/>
      <c r="C282" s="47"/>
      <c r="D282" s="44"/>
      <c r="E282" s="39"/>
      <c r="F282" s="31"/>
    </row>
    <row r="283" spans="1:6">
      <c r="A283" s="39"/>
      <c r="B283" s="44"/>
      <c r="C283" s="47"/>
      <c r="D283" s="44"/>
      <c r="E283" s="39"/>
      <c r="F283" s="31"/>
    </row>
    <row r="284" spans="1:6">
      <c r="A284" s="39"/>
      <c r="B284" s="44"/>
      <c r="C284" s="44"/>
      <c r="D284" s="44"/>
      <c r="E284" s="39"/>
      <c r="F284" s="31"/>
    </row>
    <row r="285" spans="1:6">
      <c r="A285" s="39"/>
      <c r="B285" s="44"/>
      <c r="C285" s="44"/>
      <c r="D285" s="44"/>
      <c r="E285" s="39"/>
      <c r="F285" s="31"/>
    </row>
    <row r="286" spans="1:6">
      <c r="A286" s="39"/>
      <c r="B286" s="44"/>
      <c r="C286" s="44"/>
      <c r="D286" s="44"/>
      <c r="E286" s="39"/>
      <c r="F286" s="31"/>
    </row>
    <row r="287" spans="1:6">
      <c r="A287" s="39"/>
      <c r="B287" s="44"/>
      <c r="C287" s="44"/>
      <c r="D287" s="44"/>
      <c r="E287" s="39"/>
      <c r="F287" s="31"/>
    </row>
    <row r="288" spans="1:6">
      <c r="A288" s="39"/>
      <c r="B288" s="44"/>
      <c r="C288" s="44"/>
      <c r="D288" s="44"/>
      <c r="E288" s="39"/>
      <c r="F288" s="31"/>
    </row>
    <row r="289" spans="1:6">
      <c r="A289" s="39"/>
      <c r="B289" s="44"/>
      <c r="C289" s="30"/>
      <c r="D289" s="30"/>
      <c r="E289" s="39"/>
      <c r="F289" s="31"/>
    </row>
    <row r="290" spans="1:6">
      <c r="A290" s="39"/>
      <c r="B290" s="44"/>
      <c r="C290" s="31"/>
      <c r="D290" s="31"/>
      <c r="E290" s="39"/>
      <c r="F290" s="31"/>
    </row>
    <row r="291" spans="1:6">
      <c r="A291" s="39"/>
      <c r="B291" s="44"/>
      <c r="C291" s="31"/>
      <c r="D291" s="31"/>
      <c r="E291" s="39"/>
      <c r="F291" s="31"/>
    </row>
    <row r="292" spans="1:6">
      <c r="A292" s="39"/>
      <c r="B292" s="44"/>
      <c r="C292" s="31"/>
      <c r="D292" s="31"/>
      <c r="E292" s="39"/>
      <c r="F292" s="31"/>
    </row>
    <row r="293" spans="1:6">
      <c r="A293" s="39"/>
      <c r="B293" s="44"/>
      <c r="C293" s="31"/>
      <c r="D293" s="31"/>
      <c r="E293" s="39"/>
      <c r="F293" s="31"/>
    </row>
    <row r="294" spans="1:6">
      <c r="A294" s="39"/>
      <c r="B294" s="44"/>
      <c r="C294" s="31"/>
      <c r="D294" s="31"/>
      <c r="E294" s="39"/>
      <c r="F294" s="39"/>
    </row>
    <row r="295" spans="1:6" ht="18.75">
      <c r="A295" s="39"/>
      <c r="B295" s="44"/>
      <c r="C295" s="31"/>
      <c r="D295" s="31"/>
      <c r="E295" s="58"/>
      <c r="F295" s="39"/>
    </row>
    <row r="296" spans="1:6" ht="18.75">
      <c r="A296" s="39"/>
      <c r="B296" s="44"/>
      <c r="C296" s="31"/>
      <c r="D296" s="31"/>
      <c r="E296" s="58"/>
      <c r="F296" s="39"/>
    </row>
    <row r="297" spans="1:6">
      <c r="A297" s="39"/>
      <c r="B297" s="44"/>
      <c r="C297" s="31"/>
      <c r="D297" s="31"/>
      <c r="E297" s="39"/>
      <c r="F297" s="39"/>
    </row>
    <row r="298" spans="1:6" ht="18.75">
      <c r="A298" s="39"/>
      <c r="B298" s="44"/>
      <c r="C298" s="31"/>
      <c r="D298" s="31"/>
      <c r="E298" s="39"/>
      <c r="F298" s="58"/>
    </row>
    <row r="299" spans="1:6" ht="18.75">
      <c r="A299" s="39"/>
      <c r="B299" s="44"/>
      <c r="C299" s="31"/>
      <c r="D299" s="31"/>
      <c r="E299" s="39"/>
      <c r="F299" s="58"/>
    </row>
    <row r="300" spans="1:6">
      <c r="A300" s="39"/>
      <c r="B300" s="44"/>
      <c r="C300" s="31"/>
      <c r="D300" s="31"/>
      <c r="E300" s="39"/>
      <c r="F300" s="39"/>
    </row>
    <row r="301" spans="1:6">
      <c r="A301" s="39"/>
      <c r="B301" s="44"/>
      <c r="C301" s="44"/>
      <c r="D301" s="44"/>
      <c r="E301" s="39"/>
      <c r="F301" s="39"/>
    </row>
    <row r="302" spans="1:6">
      <c r="A302" s="39"/>
      <c r="B302" s="44"/>
      <c r="C302" s="44"/>
      <c r="D302" s="44"/>
      <c r="E302" s="39"/>
      <c r="F302" s="39"/>
    </row>
    <row r="303" spans="1:6">
      <c r="A303" s="39"/>
      <c r="B303" s="44"/>
      <c r="C303" s="44"/>
      <c r="D303" s="44"/>
      <c r="E303" s="39"/>
      <c r="F303" s="39"/>
    </row>
    <row r="304" spans="1:6">
      <c r="A304" s="39"/>
      <c r="B304" s="44"/>
      <c r="C304" s="44"/>
      <c r="D304" s="44"/>
      <c r="E304" s="39"/>
      <c r="F304" s="39"/>
    </row>
    <row r="305" spans="1:6">
      <c r="A305" s="39"/>
      <c r="B305" s="44"/>
      <c r="C305" s="44"/>
      <c r="D305" s="44"/>
      <c r="E305" s="39"/>
      <c r="F305" s="39"/>
    </row>
    <row r="306" spans="1:6">
      <c r="A306" s="39"/>
      <c r="B306" s="44"/>
      <c r="C306" s="44"/>
      <c r="D306" s="44"/>
      <c r="E306" s="30"/>
      <c r="F306" s="39"/>
    </row>
    <row r="307" spans="1:6">
      <c r="A307" s="39"/>
      <c r="B307" s="44"/>
      <c r="C307" s="44"/>
      <c r="D307" s="44"/>
      <c r="E307" s="31"/>
      <c r="F307" s="39"/>
    </row>
    <row r="308" spans="1:6" ht="19.5">
      <c r="A308" s="39"/>
      <c r="B308" s="44"/>
      <c r="C308" s="45"/>
      <c r="D308" s="45"/>
      <c r="E308" s="31"/>
      <c r="F308" s="39"/>
    </row>
    <row r="309" spans="1:6">
      <c r="A309" s="39"/>
      <c r="B309" s="44"/>
      <c r="C309" s="44"/>
      <c r="D309" s="44"/>
      <c r="E309" s="31"/>
      <c r="F309" s="39"/>
    </row>
    <row r="310" spans="1:6">
      <c r="A310" s="39"/>
      <c r="B310" s="44"/>
      <c r="C310" s="44"/>
      <c r="D310" s="44"/>
      <c r="E310" s="31"/>
      <c r="F310" s="39"/>
    </row>
    <row r="311" spans="1:6">
      <c r="A311" s="39"/>
      <c r="B311" s="44"/>
      <c r="C311" s="44"/>
      <c r="D311" s="44"/>
      <c r="E311" s="31"/>
      <c r="F311" s="39"/>
    </row>
    <row r="312" spans="1:6">
      <c r="A312" s="39"/>
      <c r="B312" s="44"/>
      <c r="C312" s="44"/>
      <c r="D312" s="44"/>
      <c r="E312" s="31"/>
      <c r="F312" s="39"/>
    </row>
    <row r="313" spans="1:6">
      <c r="A313" s="39"/>
      <c r="B313" s="44"/>
      <c r="C313" s="44"/>
      <c r="D313" s="44"/>
      <c r="E313" s="31"/>
      <c r="F313" s="39"/>
    </row>
    <row r="314" spans="1:6">
      <c r="A314" s="39"/>
      <c r="B314" s="44"/>
      <c r="C314" s="44"/>
      <c r="D314" s="44"/>
      <c r="E314" s="31"/>
      <c r="F314" s="39"/>
    </row>
    <row r="315" spans="1:6">
      <c r="A315" s="39"/>
      <c r="B315" s="44"/>
      <c r="C315" s="44"/>
      <c r="D315" s="44"/>
      <c r="E315" s="31"/>
      <c r="F315" s="39"/>
    </row>
    <row r="316" spans="1:6">
      <c r="A316" s="39"/>
      <c r="B316" s="44"/>
      <c r="C316" s="44"/>
      <c r="D316" s="44"/>
      <c r="E316" s="31"/>
      <c r="F316" s="39"/>
    </row>
    <row r="317" spans="1:6">
      <c r="A317" s="39"/>
      <c r="B317" s="44"/>
      <c r="C317" s="44"/>
      <c r="D317" s="44"/>
      <c r="E317" s="31"/>
      <c r="F317" s="39"/>
    </row>
    <row r="318" spans="1:6">
      <c r="A318" s="39"/>
      <c r="B318" s="44"/>
      <c r="C318" s="44"/>
      <c r="D318" s="44"/>
      <c r="E318" s="39"/>
      <c r="F318" s="39"/>
    </row>
    <row r="319" spans="1:6">
      <c r="A319" s="39"/>
      <c r="B319" s="44"/>
      <c r="C319" s="44"/>
      <c r="D319" s="44"/>
      <c r="E319" s="39"/>
      <c r="F319" s="39"/>
    </row>
    <row r="320" spans="1:6">
      <c r="A320" s="39"/>
      <c r="B320" s="44"/>
      <c r="C320" s="44"/>
      <c r="D320" s="44"/>
      <c r="E320" s="39"/>
      <c r="F320" s="39"/>
    </row>
    <row r="321" spans="1:6">
      <c r="A321" s="39"/>
      <c r="B321" s="44"/>
      <c r="C321" s="44"/>
      <c r="D321" s="44"/>
      <c r="E321" s="39"/>
      <c r="F321" s="39"/>
    </row>
    <row r="322" spans="1:6">
      <c r="A322" s="39"/>
      <c r="B322" s="44"/>
      <c r="C322" s="44"/>
      <c r="D322" s="44"/>
      <c r="E322" s="39"/>
      <c r="F322" s="39"/>
    </row>
    <row r="323" spans="1:6">
      <c r="A323" s="39"/>
      <c r="B323" s="44"/>
      <c r="C323" s="44"/>
      <c r="D323" s="44"/>
      <c r="E323" s="39"/>
      <c r="F323" s="39"/>
    </row>
    <row r="324" spans="1:6">
      <c r="A324" s="39"/>
      <c r="B324" s="44"/>
      <c r="E324" s="39"/>
      <c r="F324" s="39"/>
    </row>
    <row r="325" spans="1:6">
      <c r="E325" s="39"/>
      <c r="F325" s="39"/>
    </row>
    <row r="326" spans="1:6">
      <c r="E326" s="39"/>
      <c r="F326" s="39"/>
    </row>
    <row r="327" spans="1:6">
      <c r="E327" s="39"/>
      <c r="F327" s="39"/>
    </row>
    <row r="328" spans="1:6">
      <c r="E328" s="39"/>
      <c r="F328" s="39"/>
    </row>
    <row r="329" spans="1:6">
      <c r="E329" s="39"/>
      <c r="F329" s="39"/>
    </row>
    <row r="330" spans="1:6">
      <c r="E330" s="39"/>
      <c r="F330" s="39"/>
    </row>
    <row r="331" spans="1:6">
      <c r="E331" s="39"/>
      <c r="F331" s="39"/>
    </row>
    <row r="332" spans="1:6">
      <c r="E332" s="39"/>
      <c r="F332" s="39"/>
    </row>
    <row r="333" spans="1:6">
      <c r="E333" s="39"/>
      <c r="F333" s="39"/>
    </row>
    <row r="334" spans="1:6">
      <c r="E334" s="39"/>
      <c r="F334" s="39"/>
    </row>
    <row r="335" spans="1:6">
      <c r="E335" s="39"/>
      <c r="F335" s="39"/>
    </row>
    <row r="336" spans="1:6">
      <c r="E336" s="39"/>
      <c r="F336" s="39"/>
    </row>
    <row r="337" spans="5:6">
      <c r="E337" s="39"/>
      <c r="F337" s="39"/>
    </row>
    <row r="338" spans="5:6">
      <c r="E338" s="39"/>
      <c r="F338" s="39"/>
    </row>
    <row r="339" spans="5:6">
      <c r="E339" s="39"/>
      <c r="F339" s="39"/>
    </row>
    <row r="340" spans="5:6">
      <c r="E340" s="39"/>
      <c r="F340" s="39"/>
    </row>
    <row r="341" spans="5:6">
      <c r="F341" s="39"/>
    </row>
    <row r="342" spans="5:6">
      <c r="F342" s="39"/>
    </row>
    <row r="343" spans="5:6">
      <c r="F343" s="39"/>
    </row>
  </sheetData>
  <sortState xmlns:xlrd2="http://schemas.microsoft.com/office/spreadsheetml/2017/richdata2" ref="A155:B182">
    <sortCondition descending="1" ref="A155"/>
  </sortState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507164FE-158A-4847-94DC-6323790918D6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Sheet2</vt:lpstr>
      <vt:lpstr>Sheet1</vt:lpstr>
      <vt:lpstr>نهایی گزارش بازار محصولات</vt:lpstr>
      <vt:lpstr>جزئیاتdata</vt:lpstr>
      <vt:lpstr>'نهایی گزارش بازار محصولات'!Print_Area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2025-07-08T06:41:37Z</dcterms:modified>
</cp:coreProperties>
</file>