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29375\Desktop\"/>
    </mc:Choice>
  </mc:AlternateContent>
  <bookViews>
    <workbookView xWindow="0" yWindow="0" windowWidth="20490" windowHeight="7755"/>
  </bookViews>
  <sheets>
    <sheet name="به تفکیک منطقه جغرافیایی" sheetId="4" r:id="rId1"/>
  </sheets>
  <calcPr calcId="152511" calcOnSave="0"/>
</workbook>
</file>

<file path=xl/calcChain.xml><?xml version="1.0" encoding="utf-8"?>
<calcChain xmlns="http://schemas.openxmlformats.org/spreadsheetml/2006/main">
  <c r="Y76" i="4" l="1"/>
  <c r="X76" i="4"/>
  <c r="W76" i="4"/>
  <c r="V76" i="4"/>
  <c r="U76" i="4"/>
  <c r="S76" i="4"/>
  <c r="R76" i="4"/>
  <c r="Q76" i="4"/>
  <c r="P76" i="4"/>
  <c r="O76" i="4"/>
  <c r="M76" i="4"/>
  <c r="L76" i="4"/>
  <c r="K76" i="4"/>
  <c r="J76" i="4"/>
  <c r="I76" i="4"/>
  <c r="T75" i="4"/>
  <c r="B75" i="4" s="1"/>
  <c r="N75" i="4"/>
  <c r="H75" i="4"/>
  <c r="G75" i="4"/>
  <c r="F75" i="4"/>
  <c r="E75" i="4"/>
  <c r="D75" i="4"/>
  <c r="C75" i="4"/>
  <c r="T74" i="4"/>
  <c r="B74" i="4" s="1"/>
  <c r="N74" i="4"/>
  <c r="H74" i="4"/>
  <c r="G74" i="4"/>
  <c r="F74" i="4"/>
  <c r="E74" i="4"/>
  <c r="D74" i="4"/>
  <c r="C74" i="4"/>
  <c r="T73" i="4"/>
  <c r="B73" i="4" s="1"/>
  <c r="N73" i="4"/>
  <c r="H73" i="4"/>
  <c r="G73" i="4"/>
  <c r="F73" i="4"/>
  <c r="E73" i="4"/>
  <c r="D73" i="4"/>
  <c r="C73" i="4"/>
  <c r="T72" i="4"/>
  <c r="B72" i="4" s="1"/>
  <c r="N72" i="4"/>
  <c r="H72" i="4"/>
  <c r="G72" i="4"/>
  <c r="F72" i="4"/>
  <c r="E72" i="4"/>
  <c r="D72" i="4"/>
  <c r="C72" i="4"/>
  <c r="T71" i="4"/>
  <c r="B71" i="4" s="1"/>
  <c r="N71" i="4"/>
  <c r="H71" i="4"/>
  <c r="G71" i="4"/>
  <c r="F71" i="4"/>
  <c r="E71" i="4"/>
  <c r="D71" i="4"/>
  <c r="C71" i="4"/>
  <c r="T70" i="4"/>
  <c r="B70" i="4" s="1"/>
  <c r="N70" i="4"/>
  <c r="H70" i="4"/>
  <c r="G70" i="4"/>
  <c r="F70" i="4"/>
  <c r="E70" i="4"/>
  <c r="D70" i="4"/>
  <c r="C70" i="4"/>
  <c r="T69" i="4"/>
  <c r="B69" i="4" s="1"/>
  <c r="N69" i="4"/>
  <c r="H69" i="4"/>
  <c r="G69" i="4"/>
  <c r="F69" i="4"/>
  <c r="E69" i="4"/>
  <c r="D69" i="4"/>
  <c r="C69" i="4"/>
  <c r="T68" i="4"/>
  <c r="N68" i="4"/>
  <c r="H68" i="4"/>
  <c r="G68" i="4"/>
  <c r="F68" i="4"/>
  <c r="E68" i="4"/>
  <c r="D68" i="4"/>
  <c r="C68" i="4"/>
  <c r="B68" i="4"/>
  <c r="T67" i="4"/>
  <c r="B67" i="4" s="1"/>
  <c r="N67" i="4"/>
  <c r="H67" i="4"/>
  <c r="G67" i="4"/>
  <c r="F67" i="4"/>
  <c r="E67" i="4"/>
  <c r="D67" i="4"/>
  <c r="C67" i="4"/>
  <c r="T66" i="4"/>
  <c r="N66" i="4"/>
  <c r="H66" i="4"/>
  <c r="G66" i="4"/>
  <c r="F66" i="4"/>
  <c r="E66" i="4"/>
  <c r="D66" i="4"/>
  <c r="C66" i="4"/>
  <c r="B66" i="4"/>
  <c r="T65" i="4"/>
  <c r="B65" i="4" s="1"/>
  <c r="N65" i="4"/>
  <c r="H65" i="4"/>
  <c r="G65" i="4"/>
  <c r="F65" i="4"/>
  <c r="E65" i="4"/>
  <c r="D65" i="4"/>
  <c r="C65" i="4"/>
  <c r="T64" i="4"/>
  <c r="N64" i="4"/>
  <c r="H64" i="4"/>
  <c r="G64" i="4"/>
  <c r="F64" i="4"/>
  <c r="E64" i="4"/>
  <c r="D64" i="4"/>
  <c r="C64" i="4"/>
  <c r="B64" i="4"/>
  <c r="T63" i="4"/>
  <c r="B63" i="4" s="1"/>
  <c r="N63" i="4"/>
  <c r="H63" i="4"/>
  <c r="G63" i="4"/>
  <c r="F63" i="4"/>
  <c r="E63" i="4"/>
  <c r="D63" i="4"/>
  <c r="C63" i="4"/>
  <c r="T62" i="4"/>
  <c r="N62" i="4"/>
  <c r="H62" i="4"/>
  <c r="G62" i="4"/>
  <c r="F62" i="4"/>
  <c r="E62" i="4"/>
  <c r="D62" i="4"/>
  <c r="C62" i="4"/>
  <c r="B62" i="4"/>
  <c r="T61" i="4"/>
  <c r="B61" i="4" s="1"/>
  <c r="N61" i="4"/>
  <c r="H61" i="4"/>
  <c r="G61" i="4"/>
  <c r="F61" i="4"/>
  <c r="E61" i="4"/>
  <c r="D61" i="4"/>
  <c r="C61" i="4"/>
  <c r="T60" i="4"/>
  <c r="N60" i="4"/>
  <c r="H60" i="4"/>
  <c r="G60" i="4"/>
  <c r="F60" i="4"/>
  <c r="E60" i="4"/>
  <c r="D60" i="4"/>
  <c r="C60" i="4"/>
  <c r="B60" i="4"/>
  <c r="T59" i="4"/>
  <c r="B59" i="4" s="1"/>
  <c r="N59" i="4"/>
  <c r="H59" i="4"/>
  <c r="G59" i="4"/>
  <c r="F59" i="4"/>
  <c r="E59" i="4"/>
  <c r="D59" i="4"/>
  <c r="C59" i="4"/>
  <c r="T58" i="4"/>
  <c r="B58" i="4" s="1"/>
  <c r="N58" i="4"/>
  <c r="H58" i="4"/>
  <c r="G58" i="4"/>
  <c r="F58" i="4"/>
  <c r="E58" i="4"/>
  <c r="D58" i="4"/>
  <c r="C58" i="4"/>
  <c r="T57" i="4"/>
  <c r="B57" i="4" s="1"/>
  <c r="N57" i="4"/>
  <c r="H57" i="4"/>
  <c r="G57" i="4"/>
  <c r="F57" i="4"/>
  <c r="E57" i="4"/>
  <c r="D57" i="4"/>
  <c r="C57" i="4"/>
  <c r="T56" i="4"/>
  <c r="N56" i="4"/>
  <c r="H56" i="4"/>
  <c r="G56" i="4"/>
  <c r="F56" i="4"/>
  <c r="E56" i="4"/>
  <c r="D56" i="4"/>
  <c r="C56" i="4"/>
  <c r="B56" i="4"/>
  <c r="T55" i="4"/>
  <c r="B55" i="4" s="1"/>
  <c r="N55" i="4"/>
  <c r="H55" i="4"/>
  <c r="G55" i="4"/>
  <c r="F55" i="4"/>
  <c r="E55" i="4"/>
  <c r="D55" i="4"/>
  <c r="C55" i="4"/>
  <c r="T54" i="4"/>
  <c r="N54" i="4"/>
  <c r="H54" i="4"/>
  <c r="G54" i="4"/>
  <c r="F54" i="4"/>
  <c r="E54" i="4"/>
  <c r="D54" i="4"/>
  <c r="C54" i="4"/>
  <c r="B54" i="4"/>
  <c r="T53" i="4"/>
  <c r="B53" i="4" s="1"/>
  <c r="N53" i="4"/>
  <c r="H53" i="4"/>
  <c r="G53" i="4"/>
  <c r="F53" i="4"/>
  <c r="E53" i="4"/>
  <c r="D53" i="4"/>
  <c r="C53" i="4"/>
  <c r="T52" i="4"/>
  <c r="B52" i="4" s="1"/>
  <c r="N52" i="4"/>
  <c r="H52" i="4"/>
  <c r="G52" i="4"/>
  <c r="F52" i="4"/>
  <c r="E52" i="4"/>
  <c r="D52" i="4"/>
  <c r="C52" i="4"/>
  <c r="T51" i="4"/>
  <c r="B51" i="4" s="1"/>
  <c r="N51" i="4"/>
  <c r="H51" i="4"/>
  <c r="G51" i="4"/>
  <c r="F51" i="4"/>
  <c r="E51" i="4"/>
  <c r="D51" i="4"/>
  <c r="C51" i="4"/>
  <c r="T50" i="4"/>
  <c r="N50" i="4"/>
  <c r="B50" i="4" s="1"/>
  <c r="H50" i="4"/>
  <c r="G50" i="4"/>
  <c r="F50" i="4"/>
  <c r="E50" i="4"/>
  <c r="D50" i="4"/>
  <c r="C50" i="4"/>
  <c r="T49" i="4"/>
  <c r="B49" i="4" s="1"/>
  <c r="N49" i="4"/>
  <c r="H49" i="4"/>
  <c r="G49" i="4"/>
  <c r="F49" i="4"/>
  <c r="E49" i="4"/>
  <c r="D49" i="4"/>
  <c r="C49" i="4"/>
  <c r="T48" i="4"/>
  <c r="N48" i="4"/>
  <c r="H48" i="4"/>
  <c r="G48" i="4"/>
  <c r="F48" i="4"/>
  <c r="E48" i="4"/>
  <c r="D48" i="4"/>
  <c r="C48" i="4"/>
  <c r="B48" i="4"/>
  <c r="T47" i="4"/>
  <c r="B47" i="4" s="1"/>
  <c r="N47" i="4"/>
  <c r="H47" i="4"/>
  <c r="G47" i="4"/>
  <c r="F47" i="4"/>
  <c r="E47" i="4"/>
  <c r="D47" i="4"/>
  <c r="C47" i="4"/>
  <c r="T46" i="4"/>
  <c r="N46" i="4"/>
  <c r="H46" i="4"/>
  <c r="G46" i="4"/>
  <c r="F46" i="4"/>
  <c r="E46" i="4"/>
  <c r="D46" i="4"/>
  <c r="C46" i="4"/>
  <c r="B46" i="4"/>
  <c r="T45" i="4"/>
  <c r="B45" i="4" s="1"/>
  <c r="N45" i="4"/>
  <c r="H45" i="4"/>
  <c r="G45" i="4"/>
  <c r="F45" i="4"/>
  <c r="E45" i="4"/>
  <c r="D45" i="4"/>
  <c r="C45" i="4"/>
  <c r="T44" i="4"/>
  <c r="T76" i="4" s="1"/>
  <c r="N44" i="4"/>
  <c r="N76" i="4" s="1"/>
  <c r="H44" i="4"/>
  <c r="H76" i="4" s="1"/>
  <c r="G44" i="4"/>
  <c r="G76" i="4" s="1"/>
  <c r="F44" i="4"/>
  <c r="F76" i="4" s="1"/>
  <c r="E44" i="4"/>
  <c r="E76" i="4" s="1"/>
  <c r="D44" i="4"/>
  <c r="D76" i="4" s="1"/>
  <c r="C44" i="4"/>
  <c r="C76" i="4" s="1"/>
  <c r="B44" i="4"/>
  <c r="B76" i="4" l="1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J37" i="4"/>
  <c r="V37" i="4"/>
  <c r="U37" i="4" l="1"/>
  <c r="S37" i="4"/>
  <c r="I37" i="4"/>
  <c r="X37" i="4"/>
  <c r="L37" i="4"/>
  <c r="Y37" i="4"/>
  <c r="M37" i="4"/>
  <c r="W37" i="4"/>
  <c r="K37" i="4"/>
  <c r="O37" i="4"/>
  <c r="P37" i="4"/>
  <c r="R37" i="4"/>
  <c r="Q37" i="4"/>
  <c r="T36" i="4" l="1"/>
  <c r="H36" i="4"/>
  <c r="G36" i="4"/>
  <c r="F36" i="4"/>
  <c r="E36" i="4"/>
  <c r="D36" i="4"/>
  <c r="C36" i="4"/>
  <c r="T35" i="4"/>
  <c r="H35" i="4"/>
  <c r="G35" i="4"/>
  <c r="F35" i="4"/>
  <c r="E35" i="4"/>
  <c r="D35" i="4"/>
  <c r="C35" i="4"/>
  <c r="T34" i="4"/>
  <c r="H34" i="4"/>
  <c r="G34" i="4"/>
  <c r="F34" i="4"/>
  <c r="E34" i="4"/>
  <c r="D34" i="4"/>
  <c r="C34" i="4"/>
  <c r="T33" i="4"/>
  <c r="H33" i="4"/>
  <c r="G33" i="4"/>
  <c r="F33" i="4"/>
  <c r="E33" i="4"/>
  <c r="D33" i="4"/>
  <c r="C33" i="4"/>
  <c r="T32" i="4"/>
  <c r="H32" i="4"/>
  <c r="G32" i="4"/>
  <c r="F32" i="4"/>
  <c r="E32" i="4"/>
  <c r="D32" i="4"/>
  <c r="C32" i="4"/>
  <c r="T31" i="4"/>
  <c r="H31" i="4"/>
  <c r="G31" i="4"/>
  <c r="F31" i="4"/>
  <c r="E31" i="4"/>
  <c r="D31" i="4"/>
  <c r="C31" i="4"/>
  <c r="T30" i="4"/>
  <c r="H30" i="4"/>
  <c r="G30" i="4"/>
  <c r="F30" i="4"/>
  <c r="E30" i="4"/>
  <c r="D30" i="4"/>
  <c r="C30" i="4"/>
  <c r="T29" i="4"/>
  <c r="H29" i="4"/>
  <c r="G29" i="4"/>
  <c r="F29" i="4"/>
  <c r="E29" i="4"/>
  <c r="D29" i="4"/>
  <c r="C29" i="4"/>
  <c r="T28" i="4"/>
  <c r="H28" i="4"/>
  <c r="G28" i="4"/>
  <c r="F28" i="4"/>
  <c r="E28" i="4"/>
  <c r="D28" i="4"/>
  <c r="C28" i="4"/>
  <c r="T27" i="4"/>
  <c r="H27" i="4"/>
  <c r="G27" i="4"/>
  <c r="F27" i="4"/>
  <c r="E27" i="4"/>
  <c r="D27" i="4"/>
  <c r="C27" i="4"/>
  <c r="T26" i="4"/>
  <c r="H26" i="4"/>
  <c r="G26" i="4"/>
  <c r="F26" i="4"/>
  <c r="E26" i="4"/>
  <c r="D26" i="4"/>
  <c r="C26" i="4"/>
  <c r="T25" i="4"/>
  <c r="H25" i="4"/>
  <c r="G25" i="4"/>
  <c r="F25" i="4"/>
  <c r="E25" i="4"/>
  <c r="D25" i="4"/>
  <c r="C25" i="4"/>
  <c r="T24" i="4"/>
  <c r="H24" i="4"/>
  <c r="G24" i="4"/>
  <c r="F24" i="4"/>
  <c r="E24" i="4"/>
  <c r="D24" i="4"/>
  <c r="C24" i="4"/>
  <c r="T23" i="4"/>
  <c r="H23" i="4"/>
  <c r="G23" i="4"/>
  <c r="F23" i="4"/>
  <c r="E23" i="4"/>
  <c r="D23" i="4"/>
  <c r="C23" i="4"/>
  <c r="T22" i="4"/>
  <c r="H22" i="4"/>
  <c r="G22" i="4"/>
  <c r="F22" i="4"/>
  <c r="E22" i="4"/>
  <c r="D22" i="4"/>
  <c r="C22" i="4"/>
  <c r="T21" i="4"/>
  <c r="H21" i="4"/>
  <c r="G21" i="4"/>
  <c r="F21" i="4"/>
  <c r="E21" i="4"/>
  <c r="D21" i="4"/>
  <c r="C21" i="4"/>
  <c r="T20" i="4"/>
  <c r="H20" i="4"/>
  <c r="G20" i="4"/>
  <c r="F20" i="4"/>
  <c r="E20" i="4"/>
  <c r="D20" i="4"/>
  <c r="C20" i="4"/>
  <c r="T19" i="4"/>
  <c r="H19" i="4"/>
  <c r="G19" i="4"/>
  <c r="F19" i="4"/>
  <c r="E19" i="4"/>
  <c r="D19" i="4"/>
  <c r="C19" i="4"/>
  <c r="T18" i="4"/>
  <c r="H18" i="4"/>
  <c r="G18" i="4"/>
  <c r="F18" i="4"/>
  <c r="E18" i="4"/>
  <c r="D18" i="4"/>
  <c r="C18" i="4"/>
  <c r="T17" i="4"/>
  <c r="H17" i="4"/>
  <c r="G17" i="4"/>
  <c r="F17" i="4"/>
  <c r="E17" i="4"/>
  <c r="D17" i="4"/>
  <c r="C17" i="4"/>
  <c r="T16" i="4"/>
  <c r="H16" i="4"/>
  <c r="G16" i="4"/>
  <c r="F16" i="4"/>
  <c r="E16" i="4"/>
  <c r="D16" i="4"/>
  <c r="C16" i="4"/>
  <c r="T15" i="4"/>
  <c r="H15" i="4"/>
  <c r="G15" i="4"/>
  <c r="F15" i="4"/>
  <c r="E15" i="4"/>
  <c r="D15" i="4"/>
  <c r="C15" i="4"/>
  <c r="T14" i="4"/>
  <c r="H14" i="4"/>
  <c r="G14" i="4"/>
  <c r="F14" i="4"/>
  <c r="E14" i="4"/>
  <c r="D14" i="4"/>
  <c r="C14" i="4"/>
  <c r="T13" i="4"/>
  <c r="H13" i="4"/>
  <c r="G13" i="4"/>
  <c r="F13" i="4"/>
  <c r="E13" i="4"/>
  <c r="D13" i="4"/>
  <c r="C13" i="4"/>
  <c r="T12" i="4"/>
  <c r="H12" i="4"/>
  <c r="G12" i="4"/>
  <c r="F12" i="4"/>
  <c r="E12" i="4"/>
  <c r="D12" i="4"/>
  <c r="C12" i="4"/>
  <c r="T11" i="4"/>
  <c r="H11" i="4"/>
  <c r="G11" i="4"/>
  <c r="F11" i="4"/>
  <c r="E11" i="4"/>
  <c r="D11" i="4"/>
  <c r="C11" i="4"/>
  <c r="T10" i="4"/>
  <c r="H10" i="4"/>
  <c r="G10" i="4"/>
  <c r="F10" i="4"/>
  <c r="E10" i="4"/>
  <c r="D10" i="4"/>
  <c r="C10" i="4"/>
  <c r="T9" i="4"/>
  <c r="H9" i="4"/>
  <c r="G9" i="4"/>
  <c r="F9" i="4"/>
  <c r="E9" i="4"/>
  <c r="D9" i="4"/>
  <c r="C9" i="4"/>
  <c r="T8" i="4"/>
  <c r="H8" i="4"/>
  <c r="G8" i="4"/>
  <c r="F8" i="4"/>
  <c r="E8" i="4"/>
  <c r="D8" i="4"/>
  <c r="C8" i="4"/>
  <c r="T7" i="4"/>
  <c r="H7" i="4"/>
  <c r="G7" i="4"/>
  <c r="F7" i="4"/>
  <c r="E7" i="4"/>
  <c r="D7" i="4"/>
  <c r="C7" i="4"/>
  <c r="T6" i="4"/>
  <c r="H6" i="4"/>
  <c r="G6" i="4"/>
  <c r="F6" i="4"/>
  <c r="E6" i="4"/>
  <c r="D6" i="4"/>
  <c r="C6" i="4"/>
  <c r="T5" i="4"/>
  <c r="H5" i="4"/>
  <c r="G5" i="4"/>
  <c r="F5" i="4"/>
  <c r="E5" i="4"/>
  <c r="D5" i="4"/>
  <c r="C5" i="4"/>
  <c r="D37" i="4" l="1"/>
  <c r="H37" i="4"/>
  <c r="B7" i="4"/>
  <c r="N37" i="4"/>
  <c r="B21" i="4"/>
  <c r="B25" i="4"/>
  <c r="B29" i="4"/>
  <c r="B13" i="4"/>
  <c r="B14" i="4"/>
  <c r="B15" i="4"/>
  <c r="B16" i="4"/>
  <c r="B18" i="4"/>
  <c r="B19" i="4"/>
  <c r="B20" i="4"/>
  <c r="B33" i="4"/>
  <c r="E37" i="4"/>
  <c r="B22" i="4"/>
  <c r="B24" i="4"/>
  <c r="B26" i="4"/>
  <c r="B28" i="4"/>
  <c r="B30" i="4"/>
  <c r="B32" i="4"/>
  <c r="B5" i="4"/>
  <c r="F37" i="4"/>
  <c r="T37" i="4"/>
  <c r="B9" i="4"/>
  <c r="B23" i="4"/>
  <c r="B27" i="4"/>
  <c r="B31" i="4"/>
  <c r="B34" i="4"/>
  <c r="B35" i="4"/>
  <c r="B36" i="4"/>
  <c r="C37" i="4"/>
  <c r="G37" i="4"/>
  <c r="B6" i="4"/>
  <c r="B8" i="4"/>
  <c r="B10" i="4"/>
  <c r="B11" i="4"/>
  <c r="B12" i="4"/>
  <c r="B17" i="4"/>
  <c r="B37" i="4" l="1"/>
</calcChain>
</file>

<file path=xl/sharedStrings.xml><?xml version="1.0" encoding="utf-8"?>
<sst xmlns="http://schemas.openxmlformats.org/spreadsheetml/2006/main" count="128" uniqueCount="46">
  <si>
    <t>سوادآموزی</t>
  </si>
  <si>
    <t>استان</t>
  </si>
  <si>
    <t>ردیف</t>
  </si>
  <si>
    <t>جمع</t>
  </si>
  <si>
    <t>آذربايجان شرقي</t>
  </si>
  <si>
    <t>اردبيل</t>
  </si>
  <si>
    <t>اصفهان</t>
  </si>
  <si>
    <t>البرز</t>
  </si>
  <si>
    <t>ايلام</t>
  </si>
  <si>
    <t>چهارمحال بختياري</t>
  </si>
  <si>
    <t>خراسان جنوبي</t>
  </si>
  <si>
    <t>خراسان شمالي</t>
  </si>
  <si>
    <t>خوزستان</t>
  </si>
  <si>
    <t>زنجان</t>
  </si>
  <si>
    <t>سمنان</t>
  </si>
  <si>
    <t>سيستان و بلوچستان</t>
  </si>
  <si>
    <t>شهر تهران</t>
  </si>
  <si>
    <t>فارس</t>
  </si>
  <si>
    <t>قزوين</t>
  </si>
  <si>
    <t>قم</t>
  </si>
  <si>
    <t>كردستان</t>
  </si>
  <si>
    <t>كهكيلويه و بوير احمد</t>
  </si>
  <si>
    <t>گلستان</t>
  </si>
  <si>
    <t>گيلان</t>
  </si>
  <si>
    <t>لرستان</t>
  </si>
  <si>
    <t>مازندران</t>
  </si>
  <si>
    <t>هرمزگان</t>
  </si>
  <si>
    <t>همدان</t>
  </si>
  <si>
    <t>يزد</t>
  </si>
  <si>
    <t>جمع كل</t>
  </si>
  <si>
    <t>50سال به بالا</t>
  </si>
  <si>
    <t>40تا49 سال</t>
  </si>
  <si>
    <t>30تا39 سال</t>
  </si>
  <si>
    <t xml:space="preserve"> 20تا29 سال</t>
  </si>
  <si>
    <t>10تا19 سال</t>
  </si>
  <si>
    <t>تحکیم</t>
  </si>
  <si>
    <t>انتقال</t>
  </si>
  <si>
    <t>آذربايجان غربي</t>
  </si>
  <si>
    <t>بوشهر</t>
  </si>
  <si>
    <t>خراسان رضوی</t>
  </si>
  <si>
    <t>شهرستان هاي تهران</t>
  </si>
  <si>
    <t>كرمان</t>
  </si>
  <si>
    <t>كرمانشاه</t>
  </si>
  <si>
    <t>مركزي</t>
  </si>
  <si>
    <r>
      <t xml:space="preserve">آمار سوادآموزان تحت پوشش شهری </t>
    </r>
    <r>
      <rPr>
        <b/>
        <sz val="24"/>
        <color indexed="8"/>
        <rFont val="B Titr"/>
        <charset val="178"/>
      </rPr>
      <t>در سال 1402</t>
    </r>
  </si>
  <si>
    <r>
      <t xml:space="preserve">آمار سوادآموزان تحت پوشش روستایی </t>
    </r>
    <r>
      <rPr>
        <b/>
        <sz val="24"/>
        <color indexed="8"/>
        <rFont val="B Titr"/>
        <charset val="178"/>
      </rPr>
      <t>در سال 1402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</si>
</sst>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#,##0\-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B Titr"/>
      <charset val="178"/>
    </font>
    <font>
      <b/>
      <sz val="11"/>
      <color indexed="8"/>
      <name val="B Titr"/>
      <charset val="178"/>
    </font>
    <font>
      <sz val="11"/>
      <color indexed="8"/>
      <name val="B Titr"/>
      <charset val="178"/>
    </font>
    <font>
      <sz val="24"/>
      <color theme="1"/>
      <name val="2  Yekan"/>
      <charset val="178"/>
    </font>
    <font>
      <b/>
      <sz val="24"/>
      <name val="B Titr"/>
      <charset val="178"/>
    </font>
    <font>
      <b/>
      <sz val="24"/>
      <color indexed="8"/>
      <name val="B Titr"/>
      <charset val="178"/>
    </font>
    <font>
      <b/>
      <sz val="20"/>
      <name val="B Titr"/>
      <charset val="178"/>
    </font>
    <font>
      <b/>
      <sz val="12"/>
      <color indexed="8"/>
      <name val="B Titr"/>
      <charset val="178"/>
    </font>
    <font>
      <sz val="10"/>
      <color indexed="8"/>
      <name val="B Titr"/>
      <charset val="17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85">
    <xf numFmtId="0" fontId="0" fillId="0" borderId="0" xfId="0"/>
    <xf numFmtId="0" fontId="3" fillId="3" borderId="0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 readingOrder="1"/>
    </xf>
    <xf numFmtId="0" fontId="4" fillId="4" borderId="10" xfId="1" applyFont="1" applyFill="1" applyBorder="1" applyAlignment="1">
      <alignment horizontal="center" vertical="center" wrapText="1" readingOrder="1"/>
    </xf>
    <xf numFmtId="0" fontId="4" fillId="4" borderId="11" xfId="1" applyFont="1" applyFill="1" applyBorder="1" applyAlignment="1">
      <alignment horizontal="center" vertical="center" wrapText="1" readingOrder="1"/>
    </xf>
    <xf numFmtId="1" fontId="10" fillId="4" borderId="15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center" wrapText="1"/>
    </xf>
    <xf numFmtId="1" fontId="10" fillId="4" borderId="8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12" xfId="1" applyNumberFormat="1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top" wrapText="1"/>
    </xf>
    <xf numFmtId="1" fontId="10" fillId="4" borderId="23" xfId="1" applyNumberFormat="1" applyFont="1" applyFill="1" applyBorder="1" applyAlignment="1">
      <alignment horizontal="center" vertical="center" wrapText="1"/>
    </xf>
    <xf numFmtId="0" fontId="4" fillId="4" borderId="25" xfId="1" applyFont="1" applyFill="1" applyBorder="1" applyAlignment="1">
      <alignment horizontal="center" vertical="center" wrapText="1" readingOrder="1"/>
    </xf>
    <xf numFmtId="1" fontId="10" fillId="4" borderId="27" xfId="1" applyNumberFormat="1" applyFont="1" applyFill="1" applyBorder="1" applyAlignment="1">
      <alignment horizontal="center" vertical="center" wrapText="1"/>
    </xf>
    <xf numFmtId="1" fontId="10" fillId="4" borderId="28" xfId="1" applyNumberFormat="1" applyFont="1" applyFill="1" applyBorder="1" applyAlignment="1">
      <alignment horizontal="center" vertical="center" wrapText="1"/>
    </xf>
    <xf numFmtId="1" fontId="10" fillId="4" borderId="29" xfId="1" applyNumberFormat="1" applyFont="1" applyFill="1" applyBorder="1" applyAlignment="1">
      <alignment horizontal="center" vertical="center" wrapText="1"/>
    </xf>
    <xf numFmtId="1" fontId="10" fillId="4" borderId="30" xfId="1" applyNumberFormat="1" applyFont="1" applyFill="1" applyBorder="1" applyAlignment="1">
      <alignment horizontal="center" vertical="center" wrapText="1"/>
    </xf>
    <xf numFmtId="1" fontId="10" fillId="4" borderId="31" xfId="1" applyNumberFormat="1" applyFont="1" applyFill="1" applyBorder="1" applyAlignment="1">
      <alignment horizontal="center" vertical="center" wrapText="1"/>
    </xf>
    <xf numFmtId="1" fontId="10" fillId="4" borderId="32" xfId="1" applyNumberFormat="1" applyFont="1" applyFill="1" applyBorder="1" applyAlignment="1">
      <alignment horizontal="center" vertical="center" wrapText="1"/>
    </xf>
    <xf numFmtId="1" fontId="10" fillId="4" borderId="33" xfId="1" applyNumberFormat="1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right" vertical="top" wrapText="1"/>
    </xf>
    <xf numFmtId="1" fontId="10" fillId="4" borderId="35" xfId="1" applyNumberFormat="1" applyFont="1" applyFill="1" applyBorder="1" applyAlignment="1">
      <alignment horizontal="center" vertical="center" wrapText="1"/>
    </xf>
    <xf numFmtId="1" fontId="10" fillId="4" borderId="36" xfId="1" applyNumberFormat="1" applyFont="1" applyFill="1" applyBorder="1" applyAlignment="1">
      <alignment horizontal="center" vertical="center" wrapText="1"/>
    </xf>
    <xf numFmtId="1" fontId="10" fillId="4" borderId="37" xfId="1" applyNumberFormat="1" applyFont="1" applyFill="1" applyBorder="1" applyAlignment="1">
      <alignment horizontal="center" vertical="center" wrapText="1"/>
    </xf>
    <xf numFmtId="1" fontId="10" fillId="4" borderId="38" xfId="1" applyNumberFormat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right" vertical="top" wrapText="1"/>
    </xf>
    <xf numFmtId="1" fontId="10" fillId="4" borderId="39" xfId="1" applyNumberFormat="1" applyFont="1" applyFill="1" applyBorder="1" applyAlignment="1">
      <alignment horizontal="center" vertical="center" wrapText="1"/>
    </xf>
    <xf numFmtId="1" fontId="10" fillId="4" borderId="40" xfId="1" applyNumberFormat="1" applyFont="1" applyFill="1" applyBorder="1" applyAlignment="1">
      <alignment horizontal="center" vertical="center" wrapText="1"/>
    </xf>
    <xf numFmtId="1" fontId="10" fillId="4" borderId="41" xfId="1" applyNumberFormat="1" applyFont="1" applyFill="1" applyBorder="1" applyAlignment="1">
      <alignment horizontal="center" vertical="center" wrapText="1"/>
    </xf>
    <xf numFmtId="1" fontId="10" fillId="4" borderId="42" xfId="1" applyNumberFormat="1" applyFont="1" applyFill="1" applyBorder="1" applyAlignment="1">
      <alignment horizontal="center" vertical="center" wrapText="1"/>
    </xf>
    <xf numFmtId="1" fontId="10" fillId="4" borderId="43" xfId="1" applyNumberFormat="1" applyFont="1" applyFill="1" applyBorder="1" applyAlignment="1">
      <alignment horizontal="center" vertical="center" wrapText="1"/>
    </xf>
    <xf numFmtId="1" fontId="10" fillId="4" borderId="44" xfId="1" applyNumberFormat="1" applyFont="1" applyFill="1" applyBorder="1" applyAlignment="1">
      <alignment horizontal="center" vertical="center" wrapText="1"/>
    </xf>
    <xf numFmtId="0" fontId="5" fillId="4" borderId="45" xfId="1" applyFont="1" applyFill="1" applyBorder="1" applyAlignment="1">
      <alignment horizontal="right" vertical="top" wrapText="1"/>
    </xf>
    <xf numFmtId="1" fontId="10" fillId="4" borderId="3" xfId="1" applyNumberFormat="1" applyFont="1" applyFill="1" applyBorder="1" applyAlignment="1">
      <alignment horizontal="center" vertical="center" wrapText="1"/>
    </xf>
    <xf numFmtId="1" fontId="10" fillId="4" borderId="46" xfId="1" applyNumberFormat="1" applyFont="1" applyFill="1" applyBorder="1" applyAlignment="1">
      <alignment horizontal="center" vertical="center" wrapText="1"/>
    </xf>
    <xf numFmtId="1" fontId="10" fillId="4" borderId="47" xfId="1" applyNumberFormat="1" applyFont="1" applyFill="1" applyBorder="1" applyAlignment="1">
      <alignment horizontal="center" vertical="center" wrapText="1"/>
    </xf>
    <xf numFmtId="1" fontId="10" fillId="4" borderId="48" xfId="1" applyNumberFormat="1" applyFont="1" applyFill="1" applyBorder="1" applyAlignment="1">
      <alignment horizontal="center" vertical="center" wrapText="1"/>
    </xf>
    <xf numFmtId="1" fontId="10" fillId="4" borderId="4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6" xfId="0" applyFont="1" applyBorder="1" applyAlignment="1">
      <alignment horizontal="center" vertical="center" textRotation="180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top" wrapText="1" readingOrder="1"/>
    </xf>
    <xf numFmtId="0" fontId="4" fillId="4" borderId="19" xfId="1" applyFont="1" applyFill="1" applyBorder="1" applyAlignment="1">
      <alignment horizontal="center" vertical="top" wrapText="1" readingOrder="1"/>
    </xf>
    <xf numFmtId="0" fontId="4" fillId="4" borderId="20" xfId="1" applyFont="1" applyFill="1" applyBorder="1" applyAlignment="1">
      <alignment horizontal="center" vertical="top" wrapText="1" readingOrder="1"/>
    </xf>
    <xf numFmtId="0" fontId="4" fillId="4" borderId="18" xfId="1" applyFont="1" applyFill="1" applyBorder="1" applyAlignment="1">
      <alignment horizontal="center" vertical="top"/>
    </xf>
    <xf numFmtId="0" fontId="4" fillId="4" borderId="19" xfId="1" applyFont="1" applyFill="1" applyBorder="1" applyAlignment="1">
      <alignment horizontal="center" vertical="top"/>
    </xf>
    <xf numFmtId="0" fontId="4" fillId="4" borderId="24" xfId="1" applyFont="1" applyFill="1" applyBorder="1" applyAlignment="1">
      <alignment horizontal="center" vertical="center" wrapText="1" readingOrder="1"/>
    </xf>
    <xf numFmtId="0" fontId="4" fillId="4" borderId="26" xfId="1" applyFont="1" applyFill="1" applyBorder="1" applyAlignment="1">
      <alignment horizontal="center" vertical="center" wrapText="1" readingOrder="1"/>
    </xf>
    <xf numFmtId="0" fontId="4" fillId="4" borderId="21" xfId="1" applyFont="1" applyFill="1" applyBorder="1" applyAlignment="1">
      <alignment horizontal="center" vertical="center" textRotation="90" wrapText="1" readingOrder="1"/>
    </xf>
    <xf numFmtId="0" fontId="4" fillId="4" borderId="22" xfId="1" applyFont="1" applyFill="1" applyBorder="1" applyAlignment="1">
      <alignment horizontal="center" vertical="center" textRotation="90" wrapText="1" readingOrder="1"/>
    </xf>
    <xf numFmtId="0" fontId="11" fillId="4" borderId="4" xfId="1" applyFont="1" applyFill="1" applyBorder="1" applyAlignment="1">
      <alignment horizontal="center" vertical="top" wrapText="1" readingOrder="1"/>
    </xf>
    <xf numFmtId="0" fontId="11" fillId="4" borderId="5" xfId="1" applyFont="1" applyFill="1" applyBorder="1" applyAlignment="1">
      <alignment horizontal="center" vertical="top" wrapText="1" readingOrder="1"/>
    </xf>
    <xf numFmtId="0" fontId="7" fillId="5" borderId="3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3" fillId="4" borderId="14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top"/>
    </xf>
    <xf numFmtId="0" fontId="4" fillId="4" borderId="49" xfId="1" applyFont="1" applyFill="1" applyBorder="1" applyAlignment="1">
      <alignment horizontal="center" vertical="top" wrapText="1" readingOrder="1"/>
    </xf>
    <xf numFmtId="0" fontId="4" fillId="4" borderId="50" xfId="1" applyFont="1" applyFill="1" applyBorder="1" applyAlignment="1">
      <alignment horizontal="center" vertical="center" wrapText="1" readingOrder="1"/>
    </xf>
    <xf numFmtId="0" fontId="4" fillId="4" borderId="51" xfId="1" applyFont="1" applyFill="1" applyBorder="1" applyAlignment="1">
      <alignment horizontal="center" vertical="center" wrapText="1" readingOrder="1"/>
    </xf>
    <xf numFmtId="1" fontId="10" fillId="4" borderId="52" xfId="1" applyNumberFormat="1" applyFont="1" applyFill="1" applyBorder="1" applyAlignment="1">
      <alignment horizontal="center" vertical="center" wrapText="1"/>
    </xf>
    <xf numFmtId="1" fontId="10" fillId="4" borderId="53" xfId="1" applyNumberFormat="1" applyFont="1" applyFill="1" applyBorder="1" applyAlignment="1">
      <alignment horizontal="center" vertical="center" wrapText="1"/>
    </xf>
    <xf numFmtId="1" fontId="10" fillId="4" borderId="54" xfId="1" applyNumberFormat="1" applyFont="1" applyFill="1" applyBorder="1" applyAlignment="1">
      <alignment horizontal="center" vertical="center" wrapText="1"/>
    </xf>
    <xf numFmtId="1" fontId="10" fillId="4" borderId="55" xfId="1" applyNumberFormat="1" applyFont="1" applyFill="1" applyBorder="1" applyAlignment="1">
      <alignment horizontal="center" vertical="center" wrapText="1"/>
    </xf>
    <xf numFmtId="1" fontId="10" fillId="4" borderId="56" xfId="1" applyNumberFormat="1" applyFont="1" applyFill="1" applyBorder="1" applyAlignment="1">
      <alignment horizontal="center" vertical="center" wrapText="1"/>
    </xf>
    <xf numFmtId="1" fontId="10" fillId="4" borderId="7" xfId="1" applyNumberFormat="1" applyFont="1" applyFill="1" applyBorder="1" applyAlignment="1">
      <alignment horizontal="center" vertical="center" wrapText="1"/>
    </xf>
    <xf numFmtId="1" fontId="10" fillId="4" borderId="57" xfId="1" applyNumberFormat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right" vertical="top" wrapText="1"/>
    </xf>
    <xf numFmtId="0" fontId="5" fillId="4" borderId="59" xfId="1" applyFont="1" applyFill="1" applyBorder="1" applyAlignment="1">
      <alignment horizontal="right" vertical="top" wrapText="1"/>
    </xf>
    <xf numFmtId="1" fontId="10" fillId="4" borderId="60" xfId="1" applyNumberFormat="1" applyFont="1" applyFill="1" applyBorder="1" applyAlignment="1">
      <alignment horizontal="center" vertical="center" wrapText="1"/>
    </xf>
    <xf numFmtId="1" fontId="10" fillId="4" borderId="61" xfId="1" applyNumberFormat="1" applyFont="1" applyFill="1" applyBorder="1" applyAlignment="1">
      <alignment horizontal="center" vertical="center" wrapText="1"/>
    </xf>
    <xf numFmtId="0" fontId="5" fillId="4" borderId="62" xfId="1" applyFont="1" applyFill="1" applyBorder="1" applyAlignment="1">
      <alignment horizontal="right" vertical="top" wrapText="1"/>
    </xf>
    <xf numFmtId="0" fontId="11" fillId="4" borderId="63" xfId="1" applyFont="1" applyFill="1" applyBorder="1" applyAlignment="1">
      <alignment horizontal="center" vertical="top" wrapText="1"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0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1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609600" y="76485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09600" y="73152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609600" y="52768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609600" y="76485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609600" y="73152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609600" y="52768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609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304800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609600" y="76485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295275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609600" y="7315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200025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609600" y="52768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301625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609600" y="7648575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292100</xdr:rowOff>
    </xdr:to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609600" y="73152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196850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609600" y="52768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609600" y="76485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609600" y="73152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609600" y="52768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298450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609600" y="76485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288925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609600" y="73152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193675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609600" y="52768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3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184150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609600" y="7648575"/>
          <a:ext cx="76200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184150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609600" y="7315200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184150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609600" y="52768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184150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609600" y="7648575"/>
          <a:ext cx="76200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184150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609600" y="7315200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184150</xdr:rowOff>
    </xdr:to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609600" y="52768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89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609600" y="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180975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609600" y="7648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180975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609600" y="73152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180975</xdr:rowOff>
    </xdr:to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609600" y="527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177800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609600" y="7648575"/>
          <a:ext cx="762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177800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609600" y="7315200"/>
          <a:ext cx="7620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177800</xdr:rowOff>
    </xdr:to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609600" y="5276850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184150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609600" y="7648575"/>
          <a:ext cx="76200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184150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09600" y="7315200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184150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609600" y="52768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123825</xdr:rowOff>
    </xdr:from>
    <xdr:to>
      <xdr:col>1</xdr:col>
      <xdr:colOff>76200</xdr:colOff>
      <xdr:row>21</xdr:row>
      <xdr:rowOff>184150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609600" y="7648575"/>
          <a:ext cx="76200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114300</xdr:rowOff>
    </xdr:from>
    <xdr:to>
      <xdr:col>1</xdr:col>
      <xdr:colOff>76200</xdr:colOff>
      <xdr:row>20</xdr:row>
      <xdr:rowOff>184150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609600" y="7315200"/>
          <a:ext cx="762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19050</xdr:rowOff>
    </xdr:from>
    <xdr:to>
      <xdr:col>1</xdr:col>
      <xdr:colOff>76200</xdr:colOff>
      <xdr:row>14</xdr:row>
      <xdr:rowOff>184150</xdr:rowOff>
    </xdr:to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609600" y="5276850"/>
          <a:ext cx="762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123825</xdr:rowOff>
    </xdr:from>
    <xdr:ext cx="76200" cy="349250"/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609600" y="76485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6200" cy="349250"/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609600" y="73152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14</xdr:row>
      <xdr:rowOff>19050</xdr:rowOff>
    </xdr:from>
    <xdr:ext cx="76200" cy="349250"/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609600" y="52768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1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22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4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66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70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685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20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158750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76200" cy="349250"/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600075" y="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60</xdr:row>
      <xdr:rowOff>123825</xdr:rowOff>
    </xdr:from>
    <xdr:to>
      <xdr:col>1</xdr:col>
      <xdr:colOff>76200</xdr:colOff>
      <xdr:row>61</xdr:row>
      <xdr:rowOff>107950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600075" y="7496175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114300</xdr:rowOff>
    </xdr:from>
    <xdr:to>
      <xdr:col>1</xdr:col>
      <xdr:colOff>76200</xdr:colOff>
      <xdr:row>60</xdr:row>
      <xdr:rowOff>98425</xdr:rowOff>
    </xdr:to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600075" y="716280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53</xdr:row>
      <xdr:rowOff>19050</xdr:rowOff>
    </xdr:from>
    <xdr:to>
      <xdr:col>1</xdr:col>
      <xdr:colOff>76200</xdr:colOff>
      <xdr:row>54</xdr:row>
      <xdr:rowOff>3175</xdr:rowOff>
    </xdr:to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600075" y="5124450"/>
          <a:ext cx="762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123825</xdr:rowOff>
    </xdr:from>
    <xdr:ext cx="76200" cy="349250"/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600075" y="7496175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59</xdr:row>
      <xdr:rowOff>114300</xdr:rowOff>
    </xdr:from>
    <xdr:ext cx="76200" cy="349250"/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600075" y="71628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19050</xdr:rowOff>
    </xdr:from>
    <xdr:ext cx="76200" cy="349250"/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600075" y="512445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tabSelected="1" topLeftCell="A52" zoomScale="68" zoomScaleNormal="68" workbookViewId="0">
      <selection activeCell="B40" sqref="B40:AA76"/>
    </sheetView>
  </sheetViews>
  <sheetFormatPr defaultRowHeight="15"/>
  <cols>
    <col min="2" max="25" width="10.5703125" customWidth="1"/>
    <col min="26" max="26" width="17.28515625" bestFit="1" customWidth="1"/>
    <col min="27" max="27" width="8.5703125" bestFit="1" customWidth="1"/>
  </cols>
  <sheetData>
    <row r="1" spans="1:27" ht="48.75" customHeight="1" thickBot="1">
      <c r="A1" s="47"/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</row>
    <row r="2" spans="1:27" ht="41.25" thickBot="1">
      <c r="A2" s="47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4"/>
    </row>
    <row r="3" spans="1:27" ht="22.5">
      <c r="A3" s="47"/>
      <c r="B3" s="51" t="s">
        <v>3</v>
      </c>
      <c r="C3" s="52"/>
      <c r="D3" s="52"/>
      <c r="E3" s="52"/>
      <c r="F3" s="52"/>
      <c r="G3" s="53"/>
      <c r="H3" s="51" t="s">
        <v>35</v>
      </c>
      <c r="I3" s="52"/>
      <c r="J3" s="52"/>
      <c r="K3" s="52"/>
      <c r="L3" s="52"/>
      <c r="M3" s="53"/>
      <c r="N3" s="54" t="s">
        <v>36</v>
      </c>
      <c r="O3" s="55"/>
      <c r="P3" s="55"/>
      <c r="Q3" s="55"/>
      <c r="R3" s="55"/>
      <c r="S3" s="55"/>
      <c r="T3" s="51" t="s">
        <v>0</v>
      </c>
      <c r="U3" s="52"/>
      <c r="V3" s="52"/>
      <c r="W3" s="52"/>
      <c r="X3" s="52"/>
      <c r="Y3" s="53"/>
      <c r="Z3" s="56" t="s">
        <v>1</v>
      </c>
      <c r="AA3" s="58" t="s">
        <v>2</v>
      </c>
    </row>
    <row r="4" spans="1:27" s="5" customFormat="1" ht="45.75" thickBot="1">
      <c r="A4" s="47"/>
      <c r="B4" s="6" t="s">
        <v>3</v>
      </c>
      <c r="C4" s="7" t="s">
        <v>30</v>
      </c>
      <c r="D4" s="7" t="s">
        <v>31</v>
      </c>
      <c r="E4" s="7" t="s">
        <v>32</v>
      </c>
      <c r="F4" s="7" t="s">
        <v>33</v>
      </c>
      <c r="G4" s="8" t="s">
        <v>34</v>
      </c>
      <c r="H4" s="6" t="s">
        <v>3</v>
      </c>
      <c r="I4" s="7" t="s">
        <v>30</v>
      </c>
      <c r="J4" s="7" t="s">
        <v>31</v>
      </c>
      <c r="K4" s="7" t="s">
        <v>32</v>
      </c>
      <c r="L4" s="7" t="s">
        <v>33</v>
      </c>
      <c r="M4" s="8" t="s">
        <v>34</v>
      </c>
      <c r="N4" s="6" t="s">
        <v>3</v>
      </c>
      <c r="O4" s="7" t="s">
        <v>30</v>
      </c>
      <c r="P4" s="7" t="s">
        <v>31</v>
      </c>
      <c r="Q4" s="7" t="s">
        <v>32</v>
      </c>
      <c r="R4" s="7" t="s">
        <v>33</v>
      </c>
      <c r="S4" s="8" t="s">
        <v>34</v>
      </c>
      <c r="T4" s="6" t="s">
        <v>3</v>
      </c>
      <c r="U4" s="7" t="s">
        <v>30</v>
      </c>
      <c r="V4" s="7" t="s">
        <v>31</v>
      </c>
      <c r="W4" s="7" t="s">
        <v>32</v>
      </c>
      <c r="X4" s="7" t="s">
        <v>33</v>
      </c>
      <c r="Y4" s="20" t="s">
        <v>34</v>
      </c>
      <c r="Z4" s="57"/>
      <c r="AA4" s="59"/>
    </row>
    <row r="5" spans="1:27" ht="26.25" thickTop="1">
      <c r="A5" s="47"/>
      <c r="B5" s="21">
        <f>SUM(C5:G5)</f>
        <v>9445</v>
      </c>
      <c r="C5" s="9">
        <f t="shared" ref="C5:G20" si="0">SUM(U5,O5,I5)</f>
        <v>3094</v>
      </c>
      <c r="D5" s="9">
        <f t="shared" si="0"/>
        <v>3564</v>
      </c>
      <c r="E5" s="9">
        <f t="shared" si="0"/>
        <v>2602</v>
      </c>
      <c r="F5" s="9">
        <f t="shared" si="0"/>
        <v>143</v>
      </c>
      <c r="G5" s="9">
        <f>SUM(Y5,S5,M5)</f>
        <v>42</v>
      </c>
      <c r="H5" s="21">
        <f>SUM(I5:M5)</f>
        <v>2644</v>
      </c>
      <c r="I5" s="22">
        <v>832</v>
      </c>
      <c r="J5" s="22">
        <v>957</v>
      </c>
      <c r="K5" s="9">
        <v>817</v>
      </c>
      <c r="L5" s="23">
        <v>34</v>
      </c>
      <c r="M5" s="24">
        <v>4</v>
      </c>
      <c r="N5" s="25">
        <f>SUM(O5:S5)</f>
        <v>4760</v>
      </c>
      <c r="O5" s="22">
        <v>1155</v>
      </c>
      <c r="P5" s="22">
        <v>1985</v>
      </c>
      <c r="Q5" s="22">
        <v>1541</v>
      </c>
      <c r="R5" s="22">
        <v>66</v>
      </c>
      <c r="S5" s="22">
        <v>13</v>
      </c>
      <c r="T5" s="26">
        <f>SUM(U5:Y5)</f>
        <v>2041</v>
      </c>
      <c r="U5" s="9">
        <v>1107</v>
      </c>
      <c r="V5" s="9">
        <v>622</v>
      </c>
      <c r="W5" s="9">
        <v>244</v>
      </c>
      <c r="X5" s="9">
        <v>43</v>
      </c>
      <c r="Y5" s="27">
        <v>25</v>
      </c>
      <c r="Z5" s="28" t="s">
        <v>4</v>
      </c>
      <c r="AA5" s="10">
        <v>1</v>
      </c>
    </row>
    <row r="6" spans="1:27" ht="25.5">
      <c r="A6" s="47"/>
      <c r="B6" s="29">
        <f t="shared" ref="B6:B36" si="1">SUM(C6:G6)</f>
        <v>12198</v>
      </c>
      <c r="C6" s="13">
        <f t="shared" si="0"/>
        <v>3344</v>
      </c>
      <c r="D6" s="13">
        <f t="shared" si="0"/>
        <v>4454</v>
      </c>
      <c r="E6" s="13">
        <f t="shared" si="0"/>
        <v>4070</v>
      </c>
      <c r="F6" s="13">
        <f t="shared" si="0"/>
        <v>278</v>
      </c>
      <c r="G6" s="13">
        <f t="shared" si="0"/>
        <v>52</v>
      </c>
      <c r="H6" s="29">
        <f t="shared" ref="H6:H36" si="2">SUM(I6:M6)</f>
        <v>3726</v>
      </c>
      <c r="I6" s="15">
        <v>961</v>
      </c>
      <c r="J6" s="15">
        <v>1379</v>
      </c>
      <c r="K6" s="13">
        <v>1305</v>
      </c>
      <c r="L6" s="30">
        <v>75</v>
      </c>
      <c r="M6" s="31">
        <v>6</v>
      </c>
      <c r="N6" s="29">
        <f t="shared" ref="N6:N36" si="3">SUM(O6:S6)</f>
        <v>4813</v>
      </c>
      <c r="O6" s="13">
        <v>794</v>
      </c>
      <c r="P6" s="13">
        <v>1848</v>
      </c>
      <c r="Q6" s="13">
        <v>2049</v>
      </c>
      <c r="R6" s="13">
        <v>105</v>
      </c>
      <c r="S6" s="15">
        <v>17</v>
      </c>
      <c r="T6" s="32">
        <f t="shared" ref="T6:T36" si="4">SUM(U6:Y6)</f>
        <v>3659</v>
      </c>
      <c r="U6" s="13">
        <v>1589</v>
      </c>
      <c r="V6" s="13">
        <v>1227</v>
      </c>
      <c r="W6" s="13">
        <v>716</v>
      </c>
      <c r="X6" s="13">
        <v>98</v>
      </c>
      <c r="Y6" s="14">
        <v>29</v>
      </c>
      <c r="Z6" s="33" t="s">
        <v>37</v>
      </c>
      <c r="AA6" s="16">
        <v>2</v>
      </c>
    </row>
    <row r="7" spans="1:27" ht="25.5">
      <c r="A7" s="47"/>
      <c r="B7" s="29">
        <f t="shared" si="1"/>
        <v>5400</v>
      </c>
      <c r="C7" s="13">
        <f t="shared" si="0"/>
        <v>1956</v>
      </c>
      <c r="D7" s="13">
        <f t="shared" si="0"/>
        <v>1982</v>
      </c>
      <c r="E7" s="13">
        <f t="shared" si="0"/>
        <v>1377</v>
      </c>
      <c r="F7" s="13">
        <f t="shared" si="0"/>
        <v>69</v>
      </c>
      <c r="G7" s="13">
        <f t="shared" si="0"/>
        <v>16</v>
      </c>
      <c r="H7" s="29">
        <f t="shared" si="2"/>
        <v>1215</v>
      </c>
      <c r="I7" s="15">
        <v>472</v>
      </c>
      <c r="J7" s="15">
        <v>419</v>
      </c>
      <c r="K7" s="13">
        <v>307</v>
      </c>
      <c r="L7" s="30">
        <v>15</v>
      </c>
      <c r="M7" s="31">
        <v>2</v>
      </c>
      <c r="N7" s="29">
        <f t="shared" si="3"/>
        <v>3207</v>
      </c>
      <c r="O7" s="13">
        <v>958</v>
      </c>
      <c r="P7" s="13">
        <v>1282</v>
      </c>
      <c r="Q7" s="13">
        <v>930</v>
      </c>
      <c r="R7" s="13">
        <v>33</v>
      </c>
      <c r="S7" s="15">
        <v>4</v>
      </c>
      <c r="T7" s="32">
        <f t="shared" si="4"/>
        <v>978</v>
      </c>
      <c r="U7" s="13">
        <v>526</v>
      </c>
      <c r="V7" s="13">
        <v>281</v>
      </c>
      <c r="W7" s="13">
        <v>140</v>
      </c>
      <c r="X7" s="13">
        <v>21</v>
      </c>
      <c r="Y7" s="14">
        <v>10</v>
      </c>
      <c r="Z7" s="33" t="s">
        <v>5</v>
      </c>
      <c r="AA7" s="16">
        <v>3</v>
      </c>
    </row>
    <row r="8" spans="1:27" ht="25.5">
      <c r="A8" s="47"/>
      <c r="B8" s="29">
        <f t="shared" si="1"/>
        <v>3055</v>
      </c>
      <c r="C8" s="13">
        <f t="shared" si="0"/>
        <v>928</v>
      </c>
      <c r="D8" s="13">
        <f t="shared" si="0"/>
        <v>639</v>
      </c>
      <c r="E8" s="13">
        <f t="shared" si="0"/>
        <v>833</v>
      </c>
      <c r="F8" s="13">
        <f t="shared" si="0"/>
        <v>294</v>
      </c>
      <c r="G8" s="13">
        <f t="shared" si="0"/>
        <v>361</v>
      </c>
      <c r="H8" s="29">
        <f t="shared" si="2"/>
        <v>279</v>
      </c>
      <c r="I8" s="15">
        <v>161</v>
      </c>
      <c r="J8" s="15">
        <v>55</v>
      </c>
      <c r="K8" s="13">
        <v>58</v>
      </c>
      <c r="L8" s="30">
        <v>4</v>
      </c>
      <c r="M8" s="31">
        <v>1</v>
      </c>
      <c r="N8" s="29">
        <f t="shared" si="3"/>
        <v>1764</v>
      </c>
      <c r="O8" s="13">
        <v>518</v>
      </c>
      <c r="P8" s="13">
        <v>404</v>
      </c>
      <c r="Q8" s="13">
        <v>552</v>
      </c>
      <c r="R8" s="13">
        <v>145</v>
      </c>
      <c r="S8" s="15">
        <v>145</v>
      </c>
      <c r="T8" s="32">
        <f t="shared" si="4"/>
        <v>1012</v>
      </c>
      <c r="U8" s="13">
        <v>249</v>
      </c>
      <c r="V8" s="13">
        <v>180</v>
      </c>
      <c r="W8" s="13">
        <v>223</v>
      </c>
      <c r="X8" s="13">
        <v>145</v>
      </c>
      <c r="Y8" s="14">
        <v>215</v>
      </c>
      <c r="Z8" s="33" t="s">
        <v>6</v>
      </c>
      <c r="AA8" s="16">
        <v>4</v>
      </c>
    </row>
    <row r="9" spans="1:27" ht="25.5">
      <c r="A9" s="47"/>
      <c r="B9" s="29">
        <f t="shared" si="1"/>
        <v>5373</v>
      </c>
      <c r="C9" s="13">
        <f t="shared" si="0"/>
        <v>1306</v>
      </c>
      <c r="D9" s="13">
        <f t="shared" si="0"/>
        <v>1352</v>
      </c>
      <c r="E9" s="13">
        <f t="shared" si="0"/>
        <v>1430</v>
      </c>
      <c r="F9" s="13">
        <f t="shared" si="0"/>
        <v>472</v>
      </c>
      <c r="G9" s="13">
        <f t="shared" si="0"/>
        <v>813</v>
      </c>
      <c r="H9" s="29">
        <f t="shared" si="2"/>
        <v>154</v>
      </c>
      <c r="I9" s="15">
        <v>56</v>
      </c>
      <c r="J9" s="15">
        <v>40</v>
      </c>
      <c r="K9" s="13">
        <v>51</v>
      </c>
      <c r="L9" s="30">
        <v>6</v>
      </c>
      <c r="M9" s="31">
        <v>1</v>
      </c>
      <c r="N9" s="29">
        <f t="shared" si="3"/>
        <v>1929</v>
      </c>
      <c r="O9" s="13">
        <v>435</v>
      </c>
      <c r="P9" s="13">
        <v>514</v>
      </c>
      <c r="Q9" s="13">
        <v>616</v>
      </c>
      <c r="R9" s="13">
        <v>140</v>
      </c>
      <c r="S9" s="15">
        <v>224</v>
      </c>
      <c r="T9" s="32">
        <f t="shared" si="4"/>
        <v>3290</v>
      </c>
      <c r="U9" s="13">
        <v>815</v>
      </c>
      <c r="V9" s="13">
        <v>798</v>
      </c>
      <c r="W9" s="13">
        <v>763</v>
      </c>
      <c r="X9" s="13">
        <v>326</v>
      </c>
      <c r="Y9" s="14">
        <v>588</v>
      </c>
      <c r="Z9" s="33" t="s">
        <v>7</v>
      </c>
      <c r="AA9" s="16">
        <v>5</v>
      </c>
    </row>
    <row r="10" spans="1:27" ht="25.5">
      <c r="A10" s="47"/>
      <c r="B10" s="29">
        <f t="shared" si="1"/>
        <v>2283</v>
      </c>
      <c r="C10" s="13">
        <f t="shared" si="0"/>
        <v>1115</v>
      </c>
      <c r="D10" s="13">
        <f t="shared" si="0"/>
        <v>731</v>
      </c>
      <c r="E10" s="13">
        <f t="shared" si="0"/>
        <v>367</v>
      </c>
      <c r="F10" s="13">
        <f t="shared" si="0"/>
        <v>54</v>
      </c>
      <c r="G10" s="13">
        <f t="shared" si="0"/>
        <v>16</v>
      </c>
      <c r="H10" s="29">
        <f t="shared" si="2"/>
        <v>576</v>
      </c>
      <c r="I10" s="15">
        <v>305</v>
      </c>
      <c r="J10" s="15">
        <v>167</v>
      </c>
      <c r="K10" s="13">
        <v>88</v>
      </c>
      <c r="L10" s="30">
        <v>13</v>
      </c>
      <c r="M10" s="31">
        <v>3</v>
      </c>
      <c r="N10" s="29">
        <f t="shared" si="3"/>
        <v>1299</v>
      </c>
      <c r="O10" s="13">
        <v>588</v>
      </c>
      <c r="P10" s="13">
        <v>453</v>
      </c>
      <c r="Q10" s="13">
        <v>226</v>
      </c>
      <c r="R10" s="13">
        <v>28</v>
      </c>
      <c r="S10" s="15">
        <v>4</v>
      </c>
      <c r="T10" s="32">
        <f t="shared" si="4"/>
        <v>408</v>
      </c>
      <c r="U10" s="13">
        <v>222</v>
      </c>
      <c r="V10" s="13">
        <v>111</v>
      </c>
      <c r="W10" s="13">
        <v>53</v>
      </c>
      <c r="X10" s="13">
        <v>13</v>
      </c>
      <c r="Y10" s="14">
        <v>9</v>
      </c>
      <c r="Z10" s="33" t="s">
        <v>8</v>
      </c>
      <c r="AA10" s="16">
        <v>6</v>
      </c>
    </row>
    <row r="11" spans="1:27" ht="25.5">
      <c r="A11" s="47"/>
      <c r="B11" s="29">
        <f t="shared" si="1"/>
        <v>446</v>
      </c>
      <c r="C11" s="13">
        <f t="shared" si="0"/>
        <v>49</v>
      </c>
      <c r="D11" s="13">
        <f t="shared" si="0"/>
        <v>130</v>
      </c>
      <c r="E11" s="13">
        <f t="shared" si="0"/>
        <v>107</v>
      </c>
      <c r="F11" s="13">
        <f t="shared" si="0"/>
        <v>70</v>
      </c>
      <c r="G11" s="13">
        <f t="shared" si="0"/>
        <v>90</v>
      </c>
      <c r="H11" s="29">
        <f t="shared" si="2"/>
        <v>16</v>
      </c>
      <c r="I11" s="15">
        <v>4</v>
      </c>
      <c r="J11" s="15">
        <v>8</v>
      </c>
      <c r="K11" s="13">
        <v>4</v>
      </c>
      <c r="L11" s="30">
        <v>0</v>
      </c>
      <c r="M11" s="31">
        <v>0</v>
      </c>
      <c r="N11" s="29">
        <f t="shared" si="3"/>
        <v>242</v>
      </c>
      <c r="O11" s="13">
        <v>29</v>
      </c>
      <c r="P11" s="13">
        <v>89</v>
      </c>
      <c r="Q11" s="13">
        <v>66</v>
      </c>
      <c r="R11" s="13">
        <v>24</v>
      </c>
      <c r="S11" s="15">
        <v>34</v>
      </c>
      <c r="T11" s="32">
        <f t="shared" si="4"/>
        <v>188</v>
      </c>
      <c r="U11" s="13">
        <v>16</v>
      </c>
      <c r="V11" s="13">
        <v>33</v>
      </c>
      <c r="W11" s="13">
        <v>37</v>
      </c>
      <c r="X11" s="13">
        <v>46</v>
      </c>
      <c r="Y11" s="14">
        <v>56</v>
      </c>
      <c r="Z11" s="33" t="s">
        <v>38</v>
      </c>
      <c r="AA11" s="16">
        <v>7</v>
      </c>
    </row>
    <row r="12" spans="1:27" ht="25.5">
      <c r="A12" s="47"/>
      <c r="B12" s="29">
        <f t="shared" si="1"/>
        <v>1935</v>
      </c>
      <c r="C12" s="13">
        <f t="shared" si="0"/>
        <v>745</v>
      </c>
      <c r="D12" s="13">
        <f t="shared" si="0"/>
        <v>633</v>
      </c>
      <c r="E12" s="13">
        <f t="shared" si="0"/>
        <v>490</v>
      </c>
      <c r="F12" s="13">
        <f t="shared" si="0"/>
        <v>55</v>
      </c>
      <c r="G12" s="13">
        <f t="shared" si="0"/>
        <v>12</v>
      </c>
      <c r="H12" s="29">
        <f t="shared" si="2"/>
        <v>384</v>
      </c>
      <c r="I12" s="15">
        <v>147</v>
      </c>
      <c r="J12" s="15">
        <v>124</v>
      </c>
      <c r="K12" s="13">
        <v>103</v>
      </c>
      <c r="L12" s="30">
        <v>8</v>
      </c>
      <c r="M12" s="31">
        <v>2</v>
      </c>
      <c r="N12" s="29">
        <f t="shared" si="3"/>
        <v>969</v>
      </c>
      <c r="O12" s="13">
        <v>281</v>
      </c>
      <c r="P12" s="13">
        <v>355</v>
      </c>
      <c r="Q12" s="13">
        <v>294</v>
      </c>
      <c r="R12" s="13">
        <v>33</v>
      </c>
      <c r="S12" s="15">
        <v>6</v>
      </c>
      <c r="T12" s="32">
        <f t="shared" si="4"/>
        <v>582</v>
      </c>
      <c r="U12" s="13">
        <v>317</v>
      </c>
      <c r="V12" s="13">
        <v>154</v>
      </c>
      <c r="W12" s="13">
        <v>93</v>
      </c>
      <c r="X12" s="13">
        <v>14</v>
      </c>
      <c r="Y12" s="14">
        <v>4</v>
      </c>
      <c r="Z12" s="33" t="s">
        <v>9</v>
      </c>
      <c r="AA12" s="16">
        <v>8</v>
      </c>
    </row>
    <row r="13" spans="1:27" ht="25.5">
      <c r="A13" s="47"/>
      <c r="B13" s="29">
        <f t="shared" si="1"/>
        <v>967</v>
      </c>
      <c r="C13" s="13">
        <f t="shared" si="0"/>
        <v>179</v>
      </c>
      <c r="D13" s="13">
        <f t="shared" si="0"/>
        <v>364</v>
      </c>
      <c r="E13" s="13">
        <f t="shared" si="0"/>
        <v>339</v>
      </c>
      <c r="F13" s="13">
        <f t="shared" si="0"/>
        <v>60</v>
      </c>
      <c r="G13" s="13">
        <f t="shared" si="0"/>
        <v>25</v>
      </c>
      <c r="H13" s="29">
        <f t="shared" si="2"/>
        <v>183</v>
      </c>
      <c r="I13" s="15">
        <v>50</v>
      </c>
      <c r="J13" s="15">
        <v>70</v>
      </c>
      <c r="K13" s="13">
        <v>59</v>
      </c>
      <c r="L13" s="30">
        <v>2</v>
      </c>
      <c r="M13" s="31">
        <v>2</v>
      </c>
      <c r="N13" s="29">
        <f t="shared" si="3"/>
        <v>640</v>
      </c>
      <c r="O13" s="13">
        <v>94</v>
      </c>
      <c r="P13" s="13">
        <v>255</v>
      </c>
      <c r="Q13" s="13">
        <v>244</v>
      </c>
      <c r="R13" s="13">
        <v>38</v>
      </c>
      <c r="S13" s="15">
        <v>9</v>
      </c>
      <c r="T13" s="32">
        <f t="shared" si="4"/>
        <v>144</v>
      </c>
      <c r="U13" s="13">
        <v>35</v>
      </c>
      <c r="V13" s="13">
        <v>39</v>
      </c>
      <c r="W13" s="13">
        <v>36</v>
      </c>
      <c r="X13" s="13">
        <v>20</v>
      </c>
      <c r="Y13" s="14">
        <v>14</v>
      </c>
      <c r="Z13" s="33" t="s">
        <v>10</v>
      </c>
      <c r="AA13" s="16">
        <v>9</v>
      </c>
    </row>
    <row r="14" spans="1:27" ht="25.5">
      <c r="A14" s="47"/>
      <c r="B14" s="29">
        <f t="shared" si="1"/>
        <v>11900</v>
      </c>
      <c r="C14" s="13">
        <f t="shared" si="0"/>
        <v>1246</v>
      </c>
      <c r="D14" s="13">
        <f t="shared" si="0"/>
        <v>3018</v>
      </c>
      <c r="E14" s="13">
        <f t="shared" si="0"/>
        <v>4881</v>
      </c>
      <c r="F14" s="13">
        <f t="shared" si="0"/>
        <v>1284</v>
      </c>
      <c r="G14" s="13">
        <f t="shared" si="0"/>
        <v>1471</v>
      </c>
      <c r="H14" s="29">
        <f t="shared" si="2"/>
        <v>1430</v>
      </c>
      <c r="I14" s="15">
        <v>426</v>
      </c>
      <c r="J14" s="15">
        <v>361</v>
      </c>
      <c r="K14" s="13">
        <v>578</v>
      </c>
      <c r="L14" s="30">
        <v>49</v>
      </c>
      <c r="M14" s="31">
        <v>16</v>
      </c>
      <c r="N14" s="29">
        <f t="shared" si="3"/>
        <v>7611</v>
      </c>
      <c r="O14" s="13">
        <v>570</v>
      </c>
      <c r="P14" s="13">
        <v>2039</v>
      </c>
      <c r="Q14" s="13">
        <v>3401</v>
      </c>
      <c r="R14" s="13">
        <v>838</v>
      </c>
      <c r="S14" s="15">
        <v>763</v>
      </c>
      <c r="T14" s="32">
        <f t="shared" si="4"/>
        <v>2859</v>
      </c>
      <c r="U14" s="13">
        <v>250</v>
      </c>
      <c r="V14" s="13">
        <v>618</v>
      </c>
      <c r="W14" s="13">
        <v>902</v>
      </c>
      <c r="X14" s="13">
        <v>397</v>
      </c>
      <c r="Y14" s="14">
        <v>692</v>
      </c>
      <c r="Z14" s="33" t="s">
        <v>39</v>
      </c>
      <c r="AA14" s="16">
        <v>10</v>
      </c>
    </row>
    <row r="15" spans="1:27" ht="25.5">
      <c r="A15" s="47"/>
      <c r="B15" s="29">
        <f t="shared" si="1"/>
        <v>2157</v>
      </c>
      <c r="C15" s="13">
        <f t="shared" si="0"/>
        <v>680</v>
      </c>
      <c r="D15" s="13">
        <f t="shared" si="0"/>
        <v>729</v>
      </c>
      <c r="E15" s="13">
        <f t="shared" si="0"/>
        <v>683</v>
      </c>
      <c r="F15" s="13">
        <f t="shared" si="0"/>
        <v>52</v>
      </c>
      <c r="G15" s="13">
        <f t="shared" si="0"/>
        <v>13</v>
      </c>
      <c r="H15" s="29">
        <f t="shared" si="2"/>
        <v>672</v>
      </c>
      <c r="I15" s="15">
        <v>212</v>
      </c>
      <c r="J15" s="15">
        <v>222</v>
      </c>
      <c r="K15" s="13">
        <v>229</v>
      </c>
      <c r="L15" s="30">
        <v>9</v>
      </c>
      <c r="M15" s="31">
        <v>0</v>
      </c>
      <c r="N15" s="29">
        <f t="shared" si="3"/>
        <v>1026</v>
      </c>
      <c r="O15" s="13">
        <v>245</v>
      </c>
      <c r="P15" s="13">
        <v>387</v>
      </c>
      <c r="Q15" s="13">
        <v>364</v>
      </c>
      <c r="R15" s="13">
        <v>25</v>
      </c>
      <c r="S15" s="15">
        <v>5</v>
      </c>
      <c r="T15" s="32">
        <f t="shared" si="4"/>
        <v>459</v>
      </c>
      <c r="U15" s="13">
        <v>223</v>
      </c>
      <c r="V15" s="13">
        <v>120</v>
      </c>
      <c r="W15" s="13">
        <v>90</v>
      </c>
      <c r="X15" s="13">
        <v>18</v>
      </c>
      <c r="Y15" s="14">
        <v>8</v>
      </c>
      <c r="Z15" s="33" t="s">
        <v>11</v>
      </c>
      <c r="AA15" s="16">
        <v>11</v>
      </c>
    </row>
    <row r="16" spans="1:27" ht="25.5">
      <c r="A16" s="47"/>
      <c r="B16" s="29">
        <f t="shared" si="1"/>
        <v>12056</v>
      </c>
      <c r="C16" s="13">
        <f t="shared" si="0"/>
        <v>3342</v>
      </c>
      <c r="D16" s="13">
        <f t="shared" si="0"/>
        <v>4266</v>
      </c>
      <c r="E16" s="13">
        <f t="shared" si="0"/>
        <v>3746</v>
      </c>
      <c r="F16" s="13">
        <f t="shared" si="0"/>
        <v>579</v>
      </c>
      <c r="G16" s="13">
        <f t="shared" si="0"/>
        <v>123</v>
      </c>
      <c r="H16" s="29">
        <f t="shared" si="2"/>
        <v>3243</v>
      </c>
      <c r="I16" s="15">
        <v>992</v>
      </c>
      <c r="J16" s="15">
        <v>1142</v>
      </c>
      <c r="K16" s="13">
        <v>968</v>
      </c>
      <c r="L16" s="30">
        <v>122</v>
      </c>
      <c r="M16" s="31">
        <v>19</v>
      </c>
      <c r="N16" s="29">
        <f t="shared" si="3"/>
        <v>6105</v>
      </c>
      <c r="O16" s="13">
        <v>1348</v>
      </c>
      <c r="P16" s="13">
        <v>2202</v>
      </c>
      <c r="Q16" s="13">
        <v>2241</v>
      </c>
      <c r="R16" s="13">
        <v>269</v>
      </c>
      <c r="S16" s="15">
        <v>45</v>
      </c>
      <c r="T16" s="32">
        <f t="shared" si="4"/>
        <v>2708</v>
      </c>
      <c r="U16" s="13">
        <v>1002</v>
      </c>
      <c r="V16" s="13">
        <v>922</v>
      </c>
      <c r="W16" s="13">
        <v>537</v>
      </c>
      <c r="X16" s="13">
        <v>188</v>
      </c>
      <c r="Y16" s="14">
        <v>59</v>
      </c>
      <c r="Z16" s="33" t="s">
        <v>12</v>
      </c>
      <c r="AA16" s="16">
        <v>12</v>
      </c>
    </row>
    <row r="17" spans="1:27" ht="25.5">
      <c r="A17" s="47"/>
      <c r="B17" s="29">
        <f t="shared" si="1"/>
        <v>1636</v>
      </c>
      <c r="C17" s="13">
        <f t="shared" si="0"/>
        <v>563</v>
      </c>
      <c r="D17" s="13">
        <f t="shared" si="0"/>
        <v>697</v>
      </c>
      <c r="E17" s="13">
        <f t="shared" si="0"/>
        <v>359</v>
      </c>
      <c r="F17" s="13">
        <f t="shared" si="0"/>
        <v>12</v>
      </c>
      <c r="G17" s="13">
        <f t="shared" si="0"/>
        <v>5</v>
      </c>
      <c r="H17" s="29">
        <f t="shared" si="2"/>
        <v>208</v>
      </c>
      <c r="I17" s="15">
        <v>93</v>
      </c>
      <c r="J17" s="15">
        <v>77</v>
      </c>
      <c r="K17" s="13">
        <v>37</v>
      </c>
      <c r="L17" s="30">
        <v>1</v>
      </c>
      <c r="M17" s="31">
        <v>0</v>
      </c>
      <c r="N17" s="29">
        <f t="shared" si="3"/>
        <v>1083</v>
      </c>
      <c r="O17" s="13">
        <v>307</v>
      </c>
      <c r="P17" s="13">
        <v>488</v>
      </c>
      <c r="Q17" s="13">
        <v>278</v>
      </c>
      <c r="R17" s="13">
        <v>7</v>
      </c>
      <c r="S17" s="15">
        <v>3</v>
      </c>
      <c r="T17" s="32">
        <f t="shared" si="4"/>
        <v>345</v>
      </c>
      <c r="U17" s="13">
        <v>163</v>
      </c>
      <c r="V17" s="13">
        <v>132</v>
      </c>
      <c r="W17" s="13">
        <v>44</v>
      </c>
      <c r="X17" s="13">
        <v>4</v>
      </c>
      <c r="Y17" s="14">
        <v>2</v>
      </c>
      <c r="Z17" s="33" t="s">
        <v>13</v>
      </c>
      <c r="AA17" s="16">
        <v>13</v>
      </c>
    </row>
    <row r="18" spans="1:27" ht="25.5">
      <c r="A18" s="47"/>
      <c r="B18" s="29">
        <f t="shared" si="1"/>
        <v>877</v>
      </c>
      <c r="C18" s="13">
        <f t="shared" si="0"/>
        <v>47</v>
      </c>
      <c r="D18" s="13">
        <f t="shared" si="0"/>
        <v>141</v>
      </c>
      <c r="E18" s="13">
        <f t="shared" si="0"/>
        <v>261</v>
      </c>
      <c r="F18" s="13">
        <f t="shared" si="0"/>
        <v>186</v>
      </c>
      <c r="G18" s="13">
        <f t="shared" si="0"/>
        <v>242</v>
      </c>
      <c r="H18" s="29">
        <f t="shared" si="2"/>
        <v>15</v>
      </c>
      <c r="I18" s="15">
        <v>5</v>
      </c>
      <c r="J18" s="15">
        <v>4</v>
      </c>
      <c r="K18" s="13">
        <v>5</v>
      </c>
      <c r="L18" s="30">
        <v>0</v>
      </c>
      <c r="M18" s="31">
        <v>1</v>
      </c>
      <c r="N18" s="29">
        <f t="shared" si="3"/>
        <v>468</v>
      </c>
      <c r="O18" s="13">
        <v>21</v>
      </c>
      <c r="P18" s="13">
        <v>81</v>
      </c>
      <c r="Q18" s="13">
        <v>155</v>
      </c>
      <c r="R18" s="13">
        <v>90</v>
      </c>
      <c r="S18" s="15">
        <v>121</v>
      </c>
      <c r="T18" s="32">
        <f t="shared" si="4"/>
        <v>394</v>
      </c>
      <c r="U18" s="13">
        <v>21</v>
      </c>
      <c r="V18" s="13">
        <v>56</v>
      </c>
      <c r="W18" s="13">
        <v>101</v>
      </c>
      <c r="X18" s="13">
        <v>96</v>
      </c>
      <c r="Y18" s="14">
        <v>120</v>
      </c>
      <c r="Z18" s="33" t="s">
        <v>14</v>
      </c>
      <c r="AA18" s="16">
        <v>14</v>
      </c>
    </row>
    <row r="19" spans="1:27" ht="25.5">
      <c r="A19" s="47"/>
      <c r="B19" s="29">
        <f t="shared" si="1"/>
        <v>8786</v>
      </c>
      <c r="C19" s="13">
        <f t="shared" si="0"/>
        <v>1013</v>
      </c>
      <c r="D19" s="13">
        <f t="shared" si="0"/>
        <v>2942</v>
      </c>
      <c r="E19" s="13">
        <f t="shared" si="0"/>
        <v>3036</v>
      </c>
      <c r="F19" s="13">
        <f t="shared" si="0"/>
        <v>1075</v>
      </c>
      <c r="G19" s="13">
        <f t="shared" si="0"/>
        <v>720</v>
      </c>
      <c r="H19" s="29">
        <f t="shared" si="2"/>
        <v>2586</v>
      </c>
      <c r="I19" s="15">
        <v>396</v>
      </c>
      <c r="J19" s="15">
        <v>976</v>
      </c>
      <c r="K19" s="13">
        <v>1008</v>
      </c>
      <c r="L19" s="30">
        <v>185</v>
      </c>
      <c r="M19" s="31">
        <v>21</v>
      </c>
      <c r="N19" s="29">
        <f t="shared" si="3"/>
        <v>3986</v>
      </c>
      <c r="O19" s="13">
        <v>341</v>
      </c>
      <c r="P19" s="13">
        <v>1262</v>
      </c>
      <c r="Q19" s="13">
        <v>1398</v>
      </c>
      <c r="R19" s="13">
        <v>500</v>
      </c>
      <c r="S19" s="15">
        <v>485</v>
      </c>
      <c r="T19" s="32">
        <f t="shared" si="4"/>
        <v>2214</v>
      </c>
      <c r="U19" s="13">
        <v>276</v>
      </c>
      <c r="V19" s="13">
        <v>704</v>
      </c>
      <c r="W19" s="13">
        <v>630</v>
      </c>
      <c r="X19" s="13">
        <v>390</v>
      </c>
      <c r="Y19" s="14">
        <v>214</v>
      </c>
      <c r="Z19" s="33" t="s">
        <v>15</v>
      </c>
      <c r="AA19" s="16">
        <v>15</v>
      </c>
    </row>
    <row r="20" spans="1:27" ht="25.5">
      <c r="A20" s="47"/>
      <c r="B20" s="29">
        <f t="shared" si="1"/>
        <v>4166</v>
      </c>
      <c r="C20" s="13">
        <f t="shared" si="0"/>
        <v>246</v>
      </c>
      <c r="D20" s="13">
        <f t="shared" si="0"/>
        <v>531</v>
      </c>
      <c r="E20" s="13">
        <f t="shared" si="0"/>
        <v>877</v>
      </c>
      <c r="F20" s="13">
        <f t="shared" si="0"/>
        <v>446</v>
      </c>
      <c r="G20" s="13">
        <f t="shared" si="0"/>
        <v>2066</v>
      </c>
      <c r="H20" s="29">
        <f t="shared" si="2"/>
        <v>126</v>
      </c>
      <c r="I20" s="15">
        <v>49</v>
      </c>
      <c r="J20" s="15">
        <v>40</v>
      </c>
      <c r="K20" s="13">
        <v>35</v>
      </c>
      <c r="L20" s="30">
        <v>0</v>
      </c>
      <c r="M20" s="31">
        <v>2</v>
      </c>
      <c r="N20" s="29">
        <f t="shared" si="3"/>
        <v>1666</v>
      </c>
      <c r="O20" s="13">
        <v>114</v>
      </c>
      <c r="P20" s="13">
        <v>293</v>
      </c>
      <c r="Q20" s="13">
        <v>402</v>
      </c>
      <c r="R20" s="13">
        <v>172</v>
      </c>
      <c r="S20" s="15">
        <v>685</v>
      </c>
      <c r="T20" s="32">
        <f t="shared" si="4"/>
        <v>2374</v>
      </c>
      <c r="U20" s="13">
        <v>83</v>
      </c>
      <c r="V20" s="13">
        <v>198</v>
      </c>
      <c r="W20" s="13">
        <v>440</v>
      </c>
      <c r="X20" s="13">
        <v>274</v>
      </c>
      <c r="Y20" s="14">
        <v>1379</v>
      </c>
      <c r="Z20" s="33" t="s">
        <v>16</v>
      </c>
      <c r="AA20" s="16">
        <v>16</v>
      </c>
    </row>
    <row r="21" spans="1:27" ht="25.5">
      <c r="A21" s="47"/>
      <c r="B21" s="29">
        <f t="shared" si="1"/>
        <v>4139</v>
      </c>
      <c r="C21" s="13">
        <f t="shared" ref="C21:G36" si="5">SUM(U21,O21,I21)</f>
        <v>167</v>
      </c>
      <c r="D21" s="13">
        <f t="shared" si="5"/>
        <v>986</v>
      </c>
      <c r="E21" s="13">
        <f t="shared" si="5"/>
        <v>1546</v>
      </c>
      <c r="F21" s="13">
        <f t="shared" si="5"/>
        <v>577</v>
      </c>
      <c r="G21" s="13">
        <f t="shared" si="5"/>
        <v>863</v>
      </c>
      <c r="H21" s="29">
        <f t="shared" si="2"/>
        <v>173</v>
      </c>
      <c r="I21" s="15">
        <v>38</v>
      </c>
      <c r="J21" s="15">
        <v>82</v>
      </c>
      <c r="K21" s="13">
        <v>52</v>
      </c>
      <c r="L21" s="30">
        <v>0</v>
      </c>
      <c r="M21" s="31">
        <v>1</v>
      </c>
      <c r="N21" s="29">
        <f t="shared" si="3"/>
        <v>2048</v>
      </c>
      <c r="O21" s="13">
        <v>78</v>
      </c>
      <c r="P21" s="13">
        <v>519</v>
      </c>
      <c r="Q21" s="13">
        <v>827</v>
      </c>
      <c r="R21" s="13">
        <v>268</v>
      </c>
      <c r="S21" s="15">
        <v>356</v>
      </c>
      <c r="T21" s="32">
        <f t="shared" si="4"/>
        <v>1918</v>
      </c>
      <c r="U21" s="13">
        <v>51</v>
      </c>
      <c r="V21" s="13">
        <v>385</v>
      </c>
      <c r="W21" s="13">
        <v>667</v>
      </c>
      <c r="X21" s="13">
        <v>309</v>
      </c>
      <c r="Y21" s="14">
        <v>506</v>
      </c>
      <c r="Z21" s="33" t="s">
        <v>40</v>
      </c>
      <c r="AA21" s="16">
        <v>17</v>
      </c>
    </row>
    <row r="22" spans="1:27" ht="25.5">
      <c r="A22" s="47"/>
      <c r="B22" s="29">
        <f t="shared" si="1"/>
        <v>10910</v>
      </c>
      <c r="C22" s="13">
        <f t="shared" si="5"/>
        <v>2947</v>
      </c>
      <c r="D22" s="13">
        <f t="shared" si="5"/>
        <v>2520</v>
      </c>
      <c r="E22" s="13">
        <f t="shared" si="5"/>
        <v>3245</v>
      </c>
      <c r="F22" s="13">
        <f t="shared" si="5"/>
        <v>912</v>
      </c>
      <c r="G22" s="13">
        <f t="shared" si="5"/>
        <v>1286</v>
      </c>
      <c r="H22" s="29">
        <f t="shared" si="2"/>
        <v>2022</v>
      </c>
      <c r="I22" s="15">
        <v>757</v>
      </c>
      <c r="J22" s="15">
        <v>545</v>
      </c>
      <c r="K22" s="13">
        <v>679</v>
      </c>
      <c r="L22" s="30">
        <v>33</v>
      </c>
      <c r="M22" s="31">
        <v>8</v>
      </c>
      <c r="N22" s="29">
        <f t="shared" si="3"/>
        <v>5699</v>
      </c>
      <c r="O22" s="13">
        <v>1366</v>
      </c>
      <c r="P22" s="13">
        <v>1419</v>
      </c>
      <c r="Q22" s="13">
        <v>2013</v>
      </c>
      <c r="R22" s="13">
        <v>395</v>
      </c>
      <c r="S22" s="15">
        <v>506</v>
      </c>
      <c r="T22" s="32">
        <f t="shared" si="4"/>
        <v>3189</v>
      </c>
      <c r="U22" s="13">
        <v>824</v>
      </c>
      <c r="V22" s="13">
        <v>556</v>
      </c>
      <c r="W22" s="13">
        <v>553</v>
      </c>
      <c r="X22" s="13">
        <v>484</v>
      </c>
      <c r="Y22" s="14">
        <v>772</v>
      </c>
      <c r="Z22" s="33" t="s">
        <v>17</v>
      </c>
      <c r="AA22" s="16">
        <v>18</v>
      </c>
    </row>
    <row r="23" spans="1:27" ht="25.5">
      <c r="A23" s="47"/>
      <c r="B23" s="29">
        <f t="shared" si="1"/>
        <v>1541</v>
      </c>
      <c r="C23" s="13">
        <f t="shared" si="5"/>
        <v>307</v>
      </c>
      <c r="D23" s="13">
        <f t="shared" si="5"/>
        <v>439</v>
      </c>
      <c r="E23" s="13">
        <f t="shared" si="5"/>
        <v>435</v>
      </c>
      <c r="F23" s="13">
        <f t="shared" si="5"/>
        <v>154</v>
      </c>
      <c r="G23" s="13">
        <f t="shared" si="5"/>
        <v>206</v>
      </c>
      <c r="H23" s="29">
        <f t="shared" si="2"/>
        <v>192</v>
      </c>
      <c r="I23" s="15">
        <v>55</v>
      </c>
      <c r="J23" s="15">
        <v>81</v>
      </c>
      <c r="K23" s="13">
        <v>54</v>
      </c>
      <c r="L23" s="30">
        <v>2</v>
      </c>
      <c r="M23" s="31">
        <v>0</v>
      </c>
      <c r="N23" s="29">
        <f t="shared" si="3"/>
        <v>837</v>
      </c>
      <c r="O23" s="13">
        <v>174</v>
      </c>
      <c r="P23" s="13">
        <v>283</v>
      </c>
      <c r="Q23" s="13">
        <v>271</v>
      </c>
      <c r="R23" s="13">
        <v>54</v>
      </c>
      <c r="S23" s="15">
        <v>55</v>
      </c>
      <c r="T23" s="32">
        <f t="shared" si="4"/>
        <v>512</v>
      </c>
      <c r="U23" s="13">
        <v>78</v>
      </c>
      <c r="V23" s="13">
        <v>75</v>
      </c>
      <c r="W23" s="13">
        <v>110</v>
      </c>
      <c r="X23" s="13">
        <v>98</v>
      </c>
      <c r="Y23" s="14">
        <v>151</v>
      </c>
      <c r="Z23" s="33" t="s">
        <v>18</v>
      </c>
      <c r="AA23" s="16">
        <v>19</v>
      </c>
    </row>
    <row r="24" spans="1:27" ht="25.5">
      <c r="A24" s="47"/>
      <c r="B24" s="29">
        <f t="shared" si="1"/>
        <v>2166</v>
      </c>
      <c r="C24" s="13">
        <f t="shared" si="5"/>
        <v>56</v>
      </c>
      <c r="D24" s="13">
        <f t="shared" si="5"/>
        <v>557</v>
      </c>
      <c r="E24" s="13">
        <f t="shared" si="5"/>
        <v>896</v>
      </c>
      <c r="F24" s="13">
        <f t="shared" si="5"/>
        <v>391</v>
      </c>
      <c r="G24" s="13">
        <f t="shared" si="5"/>
        <v>266</v>
      </c>
      <c r="H24" s="29">
        <f t="shared" si="2"/>
        <v>64</v>
      </c>
      <c r="I24" s="15">
        <v>7</v>
      </c>
      <c r="J24" s="15">
        <v>14</v>
      </c>
      <c r="K24" s="13">
        <v>36</v>
      </c>
      <c r="L24" s="30">
        <v>2</v>
      </c>
      <c r="M24" s="31">
        <v>5</v>
      </c>
      <c r="N24" s="29">
        <f t="shared" si="3"/>
        <v>1004</v>
      </c>
      <c r="O24" s="13">
        <v>32</v>
      </c>
      <c r="P24" s="13">
        <v>280</v>
      </c>
      <c r="Q24" s="13">
        <v>460</v>
      </c>
      <c r="R24" s="13">
        <v>157</v>
      </c>
      <c r="S24" s="15">
        <v>75</v>
      </c>
      <c r="T24" s="32">
        <f t="shared" si="4"/>
        <v>1098</v>
      </c>
      <c r="U24" s="13">
        <v>17</v>
      </c>
      <c r="V24" s="13">
        <v>263</v>
      </c>
      <c r="W24" s="13">
        <v>400</v>
      </c>
      <c r="X24" s="13">
        <v>232</v>
      </c>
      <c r="Y24" s="14">
        <v>186</v>
      </c>
      <c r="Z24" s="33" t="s">
        <v>19</v>
      </c>
      <c r="AA24" s="16">
        <v>20</v>
      </c>
    </row>
    <row r="25" spans="1:27" ht="25.5">
      <c r="A25" s="47"/>
      <c r="B25" s="29">
        <f t="shared" si="1"/>
        <v>6136</v>
      </c>
      <c r="C25" s="13">
        <f t="shared" si="5"/>
        <v>1903</v>
      </c>
      <c r="D25" s="13">
        <f t="shared" si="5"/>
        <v>2253</v>
      </c>
      <c r="E25" s="13">
        <f t="shared" si="5"/>
        <v>1897</v>
      </c>
      <c r="F25" s="13">
        <f t="shared" si="5"/>
        <v>63</v>
      </c>
      <c r="G25" s="13">
        <f t="shared" si="5"/>
        <v>20</v>
      </c>
      <c r="H25" s="29">
        <f t="shared" si="2"/>
        <v>1395</v>
      </c>
      <c r="I25" s="15">
        <v>476</v>
      </c>
      <c r="J25" s="15">
        <v>544</v>
      </c>
      <c r="K25" s="13">
        <v>368</v>
      </c>
      <c r="L25" s="30">
        <v>6</v>
      </c>
      <c r="M25" s="31">
        <v>1</v>
      </c>
      <c r="N25" s="29">
        <f t="shared" si="3"/>
        <v>3433</v>
      </c>
      <c r="O25" s="13">
        <v>824</v>
      </c>
      <c r="P25" s="13">
        <v>1230</v>
      </c>
      <c r="Q25" s="13">
        <v>1344</v>
      </c>
      <c r="R25" s="13">
        <v>29</v>
      </c>
      <c r="S25" s="15">
        <v>6</v>
      </c>
      <c r="T25" s="32">
        <f t="shared" si="4"/>
        <v>1308</v>
      </c>
      <c r="U25" s="13">
        <v>603</v>
      </c>
      <c r="V25" s="13">
        <v>479</v>
      </c>
      <c r="W25" s="13">
        <v>185</v>
      </c>
      <c r="X25" s="13">
        <v>28</v>
      </c>
      <c r="Y25" s="14">
        <v>13</v>
      </c>
      <c r="Z25" s="33" t="s">
        <v>20</v>
      </c>
      <c r="AA25" s="16">
        <v>21</v>
      </c>
    </row>
    <row r="26" spans="1:27" ht="25.5">
      <c r="A26" s="47"/>
      <c r="B26" s="29">
        <f t="shared" si="1"/>
        <v>5643</v>
      </c>
      <c r="C26" s="13">
        <f t="shared" si="5"/>
        <v>1214</v>
      </c>
      <c r="D26" s="13">
        <f t="shared" si="5"/>
        <v>1264</v>
      </c>
      <c r="E26" s="13">
        <f t="shared" si="5"/>
        <v>1382</v>
      </c>
      <c r="F26" s="13">
        <f t="shared" si="5"/>
        <v>642</v>
      </c>
      <c r="G26" s="13">
        <f t="shared" si="5"/>
        <v>1141</v>
      </c>
      <c r="H26" s="29">
        <f t="shared" si="2"/>
        <v>1103</v>
      </c>
      <c r="I26" s="15">
        <v>420</v>
      </c>
      <c r="J26" s="15">
        <v>300</v>
      </c>
      <c r="K26" s="13">
        <v>324</v>
      </c>
      <c r="L26" s="30">
        <v>51</v>
      </c>
      <c r="M26" s="31">
        <v>8</v>
      </c>
      <c r="N26" s="29">
        <f t="shared" si="3"/>
        <v>2321</v>
      </c>
      <c r="O26" s="13">
        <v>541</v>
      </c>
      <c r="P26" s="13">
        <v>581</v>
      </c>
      <c r="Q26" s="13">
        <v>654</v>
      </c>
      <c r="R26" s="13">
        <v>186</v>
      </c>
      <c r="S26" s="15">
        <v>359</v>
      </c>
      <c r="T26" s="32">
        <f t="shared" si="4"/>
        <v>2219</v>
      </c>
      <c r="U26" s="13">
        <v>253</v>
      </c>
      <c r="V26" s="13">
        <v>383</v>
      </c>
      <c r="W26" s="13">
        <v>404</v>
      </c>
      <c r="X26" s="13">
        <v>405</v>
      </c>
      <c r="Y26" s="14">
        <v>774</v>
      </c>
      <c r="Z26" s="33" t="s">
        <v>41</v>
      </c>
      <c r="AA26" s="16">
        <v>22</v>
      </c>
    </row>
    <row r="27" spans="1:27" ht="25.5">
      <c r="A27" s="47"/>
      <c r="B27" s="29">
        <f t="shared" si="1"/>
        <v>5448</v>
      </c>
      <c r="C27" s="13">
        <f t="shared" si="5"/>
        <v>1450</v>
      </c>
      <c r="D27" s="13">
        <f t="shared" si="5"/>
        <v>2049</v>
      </c>
      <c r="E27" s="13">
        <f t="shared" si="5"/>
        <v>1733</v>
      </c>
      <c r="F27" s="13">
        <f t="shared" si="5"/>
        <v>178</v>
      </c>
      <c r="G27" s="13">
        <f t="shared" si="5"/>
        <v>38</v>
      </c>
      <c r="H27" s="29">
        <f t="shared" si="2"/>
        <v>984</v>
      </c>
      <c r="I27" s="15">
        <v>292</v>
      </c>
      <c r="J27" s="15">
        <v>343</v>
      </c>
      <c r="K27" s="13">
        <v>323</v>
      </c>
      <c r="L27" s="30">
        <v>24</v>
      </c>
      <c r="M27" s="31">
        <v>2</v>
      </c>
      <c r="N27" s="29">
        <f t="shared" si="3"/>
        <v>3245</v>
      </c>
      <c r="O27" s="13">
        <v>611</v>
      </c>
      <c r="P27" s="13">
        <v>1270</v>
      </c>
      <c r="Q27" s="13">
        <v>1234</v>
      </c>
      <c r="R27" s="13">
        <v>113</v>
      </c>
      <c r="S27" s="15">
        <v>17</v>
      </c>
      <c r="T27" s="32">
        <f t="shared" si="4"/>
        <v>1219</v>
      </c>
      <c r="U27" s="13">
        <v>547</v>
      </c>
      <c r="V27" s="13">
        <v>436</v>
      </c>
      <c r="W27" s="13">
        <v>176</v>
      </c>
      <c r="X27" s="13">
        <v>41</v>
      </c>
      <c r="Y27" s="14">
        <v>19</v>
      </c>
      <c r="Z27" s="33" t="s">
        <v>42</v>
      </c>
      <c r="AA27" s="16">
        <v>23</v>
      </c>
    </row>
    <row r="28" spans="1:27" ht="19.5" customHeight="1">
      <c r="A28" s="47"/>
      <c r="B28" s="29">
        <f t="shared" si="1"/>
        <v>5412</v>
      </c>
      <c r="C28" s="13">
        <f t="shared" si="5"/>
        <v>2028</v>
      </c>
      <c r="D28" s="13">
        <f t="shared" si="5"/>
        <v>1731</v>
      </c>
      <c r="E28" s="13">
        <f t="shared" si="5"/>
        <v>1466</v>
      </c>
      <c r="F28" s="13">
        <f t="shared" si="5"/>
        <v>141</v>
      </c>
      <c r="G28" s="13">
        <f t="shared" si="5"/>
        <v>46</v>
      </c>
      <c r="H28" s="29">
        <f t="shared" si="2"/>
        <v>1310</v>
      </c>
      <c r="I28" s="15">
        <v>538</v>
      </c>
      <c r="J28" s="15">
        <v>366</v>
      </c>
      <c r="K28" s="13">
        <v>376</v>
      </c>
      <c r="L28" s="30">
        <v>22</v>
      </c>
      <c r="M28" s="31">
        <v>8</v>
      </c>
      <c r="N28" s="29">
        <f t="shared" si="3"/>
        <v>3433</v>
      </c>
      <c r="O28" s="13">
        <v>1125</v>
      </c>
      <c r="P28" s="13">
        <v>1180</v>
      </c>
      <c r="Q28" s="13">
        <v>1016</v>
      </c>
      <c r="R28" s="13">
        <v>91</v>
      </c>
      <c r="S28" s="15">
        <v>21</v>
      </c>
      <c r="T28" s="32">
        <f t="shared" si="4"/>
        <v>669</v>
      </c>
      <c r="U28" s="13">
        <v>365</v>
      </c>
      <c r="V28" s="13">
        <v>185</v>
      </c>
      <c r="W28" s="13">
        <v>74</v>
      </c>
      <c r="X28" s="13">
        <v>28</v>
      </c>
      <c r="Y28" s="14">
        <v>17</v>
      </c>
      <c r="Z28" s="33" t="s">
        <v>21</v>
      </c>
      <c r="AA28" s="16">
        <v>24</v>
      </c>
    </row>
    <row r="29" spans="1:27" ht="25.5">
      <c r="A29" s="47"/>
      <c r="B29" s="29">
        <f t="shared" si="1"/>
        <v>2018</v>
      </c>
      <c r="C29" s="13">
        <f t="shared" si="5"/>
        <v>654</v>
      </c>
      <c r="D29" s="13">
        <f t="shared" si="5"/>
        <v>624</v>
      </c>
      <c r="E29" s="13">
        <f t="shared" si="5"/>
        <v>567</v>
      </c>
      <c r="F29" s="13">
        <f t="shared" si="5"/>
        <v>112</v>
      </c>
      <c r="G29" s="13">
        <f t="shared" si="5"/>
        <v>61</v>
      </c>
      <c r="H29" s="29">
        <f t="shared" si="2"/>
        <v>457</v>
      </c>
      <c r="I29" s="15">
        <v>188</v>
      </c>
      <c r="J29" s="15">
        <v>144</v>
      </c>
      <c r="K29" s="13">
        <v>111</v>
      </c>
      <c r="L29" s="30">
        <v>12</v>
      </c>
      <c r="M29" s="31">
        <v>2</v>
      </c>
      <c r="N29" s="29">
        <f t="shared" si="3"/>
        <v>1045</v>
      </c>
      <c r="O29" s="13">
        <v>266</v>
      </c>
      <c r="P29" s="13">
        <v>346</v>
      </c>
      <c r="Q29" s="13">
        <v>356</v>
      </c>
      <c r="R29" s="13">
        <v>55</v>
      </c>
      <c r="S29" s="15">
        <v>22</v>
      </c>
      <c r="T29" s="32">
        <f t="shared" si="4"/>
        <v>516</v>
      </c>
      <c r="U29" s="13">
        <v>200</v>
      </c>
      <c r="V29" s="13">
        <v>134</v>
      </c>
      <c r="W29" s="13">
        <v>100</v>
      </c>
      <c r="X29" s="13">
        <v>45</v>
      </c>
      <c r="Y29" s="14">
        <v>37</v>
      </c>
      <c r="Z29" s="33" t="s">
        <v>22</v>
      </c>
      <c r="AA29" s="16">
        <v>25</v>
      </c>
    </row>
    <row r="30" spans="1:27" ht="25.5">
      <c r="A30" s="47"/>
      <c r="B30" s="29">
        <f t="shared" si="1"/>
        <v>1959</v>
      </c>
      <c r="C30" s="13">
        <f t="shared" si="5"/>
        <v>588</v>
      </c>
      <c r="D30" s="13">
        <f t="shared" si="5"/>
        <v>726</v>
      </c>
      <c r="E30" s="13">
        <f t="shared" si="5"/>
        <v>581</v>
      </c>
      <c r="F30" s="13">
        <f t="shared" si="5"/>
        <v>55</v>
      </c>
      <c r="G30" s="13">
        <f t="shared" si="5"/>
        <v>9</v>
      </c>
      <c r="H30" s="29">
        <f t="shared" si="2"/>
        <v>431</v>
      </c>
      <c r="I30" s="15">
        <v>133</v>
      </c>
      <c r="J30" s="15">
        <v>167</v>
      </c>
      <c r="K30" s="13">
        <v>120</v>
      </c>
      <c r="L30" s="30">
        <v>10</v>
      </c>
      <c r="M30" s="31">
        <v>1</v>
      </c>
      <c r="N30" s="29">
        <f t="shared" si="3"/>
        <v>1317</v>
      </c>
      <c r="O30" s="13">
        <v>334</v>
      </c>
      <c r="P30" s="13">
        <v>502</v>
      </c>
      <c r="Q30" s="13">
        <v>443</v>
      </c>
      <c r="R30" s="13">
        <v>33</v>
      </c>
      <c r="S30" s="15">
        <v>5</v>
      </c>
      <c r="T30" s="32">
        <f t="shared" si="4"/>
        <v>211</v>
      </c>
      <c r="U30" s="13">
        <v>121</v>
      </c>
      <c r="V30" s="13">
        <v>57</v>
      </c>
      <c r="W30" s="13">
        <v>18</v>
      </c>
      <c r="X30" s="13">
        <v>12</v>
      </c>
      <c r="Y30" s="14">
        <v>3</v>
      </c>
      <c r="Z30" s="33" t="s">
        <v>23</v>
      </c>
      <c r="AA30" s="16">
        <v>26</v>
      </c>
    </row>
    <row r="31" spans="1:27" ht="25.5">
      <c r="A31" s="47"/>
      <c r="B31" s="29">
        <f t="shared" si="1"/>
        <v>7389</v>
      </c>
      <c r="C31" s="13">
        <f t="shared" si="5"/>
        <v>2959</v>
      </c>
      <c r="D31" s="13">
        <f t="shared" si="5"/>
        <v>2362</v>
      </c>
      <c r="E31" s="13">
        <f t="shared" si="5"/>
        <v>1763</v>
      </c>
      <c r="F31" s="13">
        <f t="shared" si="5"/>
        <v>262</v>
      </c>
      <c r="G31" s="13">
        <f t="shared" si="5"/>
        <v>43</v>
      </c>
      <c r="H31" s="29">
        <f t="shared" si="2"/>
        <v>1549</v>
      </c>
      <c r="I31" s="15">
        <v>597</v>
      </c>
      <c r="J31" s="15">
        <v>500</v>
      </c>
      <c r="K31" s="13">
        <v>402</v>
      </c>
      <c r="L31" s="30">
        <v>44</v>
      </c>
      <c r="M31" s="31">
        <v>6</v>
      </c>
      <c r="N31" s="29">
        <f t="shared" si="3"/>
        <v>3323</v>
      </c>
      <c r="O31" s="13">
        <v>1137</v>
      </c>
      <c r="P31" s="13">
        <v>1142</v>
      </c>
      <c r="Q31" s="13">
        <v>943</v>
      </c>
      <c r="R31" s="13">
        <v>91</v>
      </c>
      <c r="S31" s="15">
        <v>10</v>
      </c>
      <c r="T31" s="32">
        <f t="shared" si="4"/>
        <v>2517</v>
      </c>
      <c r="U31" s="13">
        <v>1225</v>
      </c>
      <c r="V31" s="13">
        <v>720</v>
      </c>
      <c r="W31" s="13">
        <v>418</v>
      </c>
      <c r="X31" s="13">
        <v>127</v>
      </c>
      <c r="Y31" s="14">
        <v>27</v>
      </c>
      <c r="Z31" s="33" t="s">
        <v>24</v>
      </c>
      <c r="AA31" s="16">
        <v>27</v>
      </c>
    </row>
    <row r="32" spans="1:27" ht="25.5">
      <c r="A32" s="47"/>
      <c r="B32" s="29">
        <f t="shared" si="1"/>
        <v>2163</v>
      </c>
      <c r="C32" s="13">
        <f t="shared" si="5"/>
        <v>1123</v>
      </c>
      <c r="D32" s="13">
        <f t="shared" si="5"/>
        <v>592</v>
      </c>
      <c r="E32" s="13">
        <f t="shared" si="5"/>
        <v>374</v>
      </c>
      <c r="F32" s="13">
        <f t="shared" si="5"/>
        <v>55</v>
      </c>
      <c r="G32" s="13">
        <f t="shared" si="5"/>
        <v>19</v>
      </c>
      <c r="H32" s="29">
        <f t="shared" si="2"/>
        <v>530</v>
      </c>
      <c r="I32" s="15">
        <v>298</v>
      </c>
      <c r="J32" s="15">
        <v>138</v>
      </c>
      <c r="K32" s="13">
        <v>83</v>
      </c>
      <c r="L32" s="30">
        <v>8</v>
      </c>
      <c r="M32" s="31">
        <v>3</v>
      </c>
      <c r="N32" s="29">
        <f t="shared" si="3"/>
        <v>1059</v>
      </c>
      <c r="O32" s="13">
        <v>503</v>
      </c>
      <c r="P32" s="13">
        <v>308</v>
      </c>
      <c r="Q32" s="13">
        <v>218</v>
      </c>
      <c r="R32" s="13">
        <v>22</v>
      </c>
      <c r="S32" s="15">
        <v>8</v>
      </c>
      <c r="T32" s="32">
        <f t="shared" si="4"/>
        <v>574</v>
      </c>
      <c r="U32" s="13">
        <v>322</v>
      </c>
      <c r="V32" s="13">
        <v>146</v>
      </c>
      <c r="W32" s="13">
        <v>73</v>
      </c>
      <c r="X32" s="13">
        <v>25</v>
      </c>
      <c r="Y32" s="14">
        <v>8</v>
      </c>
      <c r="Z32" s="33" t="s">
        <v>25</v>
      </c>
      <c r="AA32" s="16">
        <v>28</v>
      </c>
    </row>
    <row r="33" spans="1:27" ht="25.5">
      <c r="A33" s="47"/>
      <c r="B33" s="29">
        <f t="shared" si="1"/>
        <v>1963</v>
      </c>
      <c r="C33" s="13">
        <f t="shared" si="5"/>
        <v>808</v>
      </c>
      <c r="D33" s="13">
        <f t="shared" si="5"/>
        <v>517</v>
      </c>
      <c r="E33" s="13">
        <f t="shared" si="5"/>
        <v>355</v>
      </c>
      <c r="F33" s="13">
        <f t="shared" si="5"/>
        <v>115</v>
      </c>
      <c r="G33" s="13">
        <f t="shared" si="5"/>
        <v>168</v>
      </c>
      <c r="H33" s="29">
        <f t="shared" si="2"/>
        <v>122</v>
      </c>
      <c r="I33" s="15">
        <v>67</v>
      </c>
      <c r="J33" s="15">
        <v>31</v>
      </c>
      <c r="K33" s="13">
        <v>23</v>
      </c>
      <c r="L33" s="30">
        <v>1</v>
      </c>
      <c r="M33" s="31">
        <v>0</v>
      </c>
      <c r="N33" s="29">
        <f t="shared" si="3"/>
        <v>1035</v>
      </c>
      <c r="O33" s="13">
        <v>377</v>
      </c>
      <c r="P33" s="13">
        <v>328</v>
      </c>
      <c r="Q33" s="13">
        <v>212</v>
      </c>
      <c r="R33" s="13">
        <v>43</v>
      </c>
      <c r="S33" s="15">
        <v>75</v>
      </c>
      <c r="T33" s="32">
        <f t="shared" si="4"/>
        <v>806</v>
      </c>
      <c r="U33" s="13">
        <v>364</v>
      </c>
      <c r="V33" s="13">
        <v>158</v>
      </c>
      <c r="W33" s="13">
        <v>120</v>
      </c>
      <c r="X33" s="13">
        <v>71</v>
      </c>
      <c r="Y33" s="14">
        <v>93</v>
      </c>
      <c r="Z33" s="33" t="s">
        <v>43</v>
      </c>
      <c r="AA33" s="16">
        <v>29</v>
      </c>
    </row>
    <row r="34" spans="1:27" ht="25.5">
      <c r="A34" s="47"/>
      <c r="B34" s="29">
        <f t="shared" si="1"/>
        <v>2411</v>
      </c>
      <c r="C34" s="13">
        <f t="shared" si="5"/>
        <v>243</v>
      </c>
      <c r="D34" s="13">
        <f t="shared" si="5"/>
        <v>686</v>
      </c>
      <c r="E34" s="13">
        <f t="shared" si="5"/>
        <v>678</v>
      </c>
      <c r="F34" s="13">
        <f t="shared" si="5"/>
        <v>249</v>
      </c>
      <c r="G34" s="13">
        <f t="shared" si="5"/>
        <v>555</v>
      </c>
      <c r="H34" s="29">
        <f t="shared" si="2"/>
        <v>205</v>
      </c>
      <c r="I34" s="15">
        <v>43</v>
      </c>
      <c r="J34" s="15">
        <v>79</v>
      </c>
      <c r="K34" s="13">
        <v>74</v>
      </c>
      <c r="L34" s="30">
        <v>6</v>
      </c>
      <c r="M34" s="31">
        <v>3</v>
      </c>
      <c r="N34" s="29">
        <f t="shared" si="3"/>
        <v>1417</v>
      </c>
      <c r="O34" s="13">
        <v>149</v>
      </c>
      <c r="P34" s="13">
        <v>458</v>
      </c>
      <c r="Q34" s="13">
        <v>445</v>
      </c>
      <c r="R34" s="13">
        <v>117</v>
      </c>
      <c r="S34" s="15">
        <v>248</v>
      </c>
      <c r="T34" s="32">
        <f t="shared" si="4"/>
        <v>789</v>
      </c>
      <c r="U34" s="13">
        <v>51</v>
      </c>
      <c r="V34" s="13">
        <v>149</v>
      </c>
      <c r="W34" s="13">
        <v>159</v>
      </c>
      <c r="X34" s="13">
        <v>126</v>
      </c>
      <c r="Y34" s="14">
        <v>304</v>
      </c>
      <c r="Z34" s="33" t="s">
        <v>26</v>
      </c>
      <c r="AA34" s="16">
        <v>30</v>
      </c>
    </row>
    <row r="35" spans="1:27" ht="25.5">
      <c r="A35" s="47"/>
      <c r="B35" s="29">
        <f t="shared" si="1"/>
        <v>1598</v>
      </c>
      <c r="C35" s="13">
        <f t="shared" si="5"/>
        <v>552</v>
      </c>
      <c r="D35" s="13">
        <f t="shared" si="5"/>
        <v>543</v>
      </c>
      <c r="E35" s="13">
        <f t="shared" si="5"/>
        <v>451</v>
      </c>
      <c r="F35" s="13">
        <f t="shared" si="5"/>
        <v>43</v>
      </c>
      <c r="G35" s="13">
        <f t="shared" si="5"/>
        <v>9</v>
      </c>
      <c r="H35" s="29">
        <f t="shared" si="2"/>
        <v>245</v>
      </c>
      <c r="I35" s="15">
        <v>97</v>
      </c>
      <c r="J35" s="15">
        <v>85</v>
      </c>
      <c r="K35" s="13">
        <v>61</v>
      </c>
      <c r="L35" s="30">
        <v>2</v>
      </c>
      <c r="M35" s="31">
        <v>0</v>
      </c>
      <c r="N35" s="29">
        <f t="shared" si="3"/>
        <v>1102</v>
      </c>
      <c r="O35" s="13">
        <v>349</v>
      </c>
      <c r="P35" s="13">
        <v>363</v>
      </c>
      <c r="Q35" s="13">
        <v>356</v>
      </c>
      <c r="R35" s="13">
        <v>31</v>
      </c>
      <c r="S35" s="15">
        <v>3</v>
      </c>
      <c r="T35" s="32">
        <f t="shared" si="4"/>
        <v>251</v>
      </c>
      <c r="U35" s="13">
        <v>106</v>
      </c>
      <c r="V35" s="13">
        <v>95</v>
      </c>
      <c r="W35" s="13">
        <v>34</v>
      </c>
      <c r="X35" s="13">
        <v>10</v>
      </c>
      <c r="Y35" s="14">
        <v>6</v>
      </c>
      <c r="Z35" s="33" t="s">
        <v>27</v>
      </c>
      <c r="AA35" s="16">
        <v>31</v>
      </c>
    </row>
    <row r="36" spans="1:27" ht="26.25" thickBot="1">
      <c r="A36" s="47"/>
      <c r="B36" s="34">
        <f t="shared" si="1"/>
        <v>2215</v>
      </c>
      <c r="C36" s="11">
        <f t="shared" si="5"/>
        <v>257</v>
      </c>
      <c r="D36" s="11">
        <f t="shared" si="5"/>
        <v>424</v>
      </c>
      <c r="E36" s="11">
        <f t="shared" si="5"/>
        <v>575</v>
      </c>
      <c r="F36" s="11">
        <f t="shared" si="5"/>
        <v>336</v>
      </c>
      <c r="G36" s="11">
        <f t="shared" si="5"/>
        <v>623</v>
      </c>
      <c r="H36" s="34">
        <f t="shared" si="2"/>
        <v>296</v>
      </c>
      <c r="I36" s="17">
        <v>108</v>
      </c>
      <c r="J36" s="35">
        <v>64</v>
      </c>
      <c r="K36" s="36">
        <v>97</v>
      </c>
      <c r="L36" s="37">
        <v>18</v>
      </c>
      <c r="M36" s="38">
        <v>9</v>
      </c>
      <c r="N36" s="34">
        <f t="shared" si="3"/>
        <v>1207</v>
      </c>
      <c r="O36" s="11">
        <v>90</v>
      </c>
      <c r="P36" s="11">
        <v>238</v>
      </c>
      <c r="Q36" s="11">
        <v>357</v>
      </c>
      <c r="R36" s="11">
        <v>199</v>
      </c>
      <c r="S36" s="17">
        <v>323</v>
      </c>
      <c r="T36" s="39">
        <f t="shared" si="4"/>
        <v>712</v>
      </c>
      <c r="U36" s="11">
        <v>59</v>
      </c>
      <c r="V36" s="11">
        <v>122</v>
      </c>
      <c r="W36" s="11">
        <v>121</v>
      </c>
      <c r="X36" s="11">
        <v>119</v>
      </c>
      <c r="Y36" s="12">
        <v>291</v>
      </c>
      <c r="Z36" s="40" t="s">
        <v>28</v>
      </c>
      <c r="AA36" s="18">
        <v>32</v>
      </c>
    </row>
    <row r="37" spans="1:27" ht="26.25" thickBot="1">
      <c r="A37" s="47"/>
      <c r="B37" s="41">
        <f t="shared" ref="B37:X37" si="6">SUM(B5:B36)</f>
        <v>145791</v>
      </c>
      <c r="C37" s="42">
        <f t="shared" si="6"/>
        <v>37109</v>
      </c>
      <c r="D37" s="42">
        <f t="shared" si="6"/>
        <v>44446</v>
      </c>
      <c r="E37" s="42">
        <f t="shared" si="6"/>
        <v>43402</v>
      </c>
      <c r="F37" s="42">
        <f t="shared" si="6"/>
        <v>9414</v>
      </c>
      <c r="G37" s="42">
        <f t="shared" si="6"/>
        <v>11420</v>
      </c>
      <c r="H37" s="41">
        <f t="shared" si="6"/>
        <v>28535</v>
      </c>
      <c r="I37" s="19">
        <f t="shared" si="6"/>
        <v>9275</v>
      </c>
      <c r="J37" s="19">
        <f t="shared" si="6"/>
        <v>9524</v>
      </c>
      <c r="K37" s="42">
        <f t="shared" si="6"/>
        <v>8835</v>
      </c>
      <c r="L37" s="45">
        <f t="shared" si="6"/>
        <v>764</v>
      </c>
      <c r="M37" s="43">
        <f>SUM(M5:M36)</f>
        <v>137</v>
      </c>
      <c r="N37" s="41">
        <f t="shared" si="6"/>
        <v>75093</v>
      </c>
      <c r="O37" s="19">
        <f t="shared" si="6"/>
        <v>15754</v>
      </c>
      <c r="P37" s="19">
        <f t="shared" si="6"/>
        <v>24384</v>
      </c>
      <c r="Q37" s="19">
        <f t="shared" si="6"/>
        <v>25906</v>
      </c>
      <c r="R37" s="19">
        <f t="shared" si="6"/>
        <v>4397</v>
      </c>
      <c r="S37" s="19">
        <f>SUM(S5:S36)</f>
        <v>4652</v>
      </c>
      <c r="T37" s="44">
        <f t="shared" si="6"/>
        <v>42163</v>
      </c>
      <c r="U37" s="42">
        <f t="shared" si="6"/>
        <v>12080</v>
      </c>
      <c r="V37" s="42">
        <f t="shared" si="6"/>
        <v>10538</v>
      </c>
      <c r="W37" s="42">
        <f t="shared" si="6"/>
        <v>8661</v>
      </c>
      <c r="X37" s="42">
        <f t="shared" si="6"/>
        <v>4253</v>
      </c>
      <c r="Y37" s="43">
        <f>SUM(Y5:Y36)</f>
        <v>6631</v>
      </c>
      <c r="Z37" s="60" t="s">
        <v>29</v>
      </c>
      <c r="AA37" s="61"/>
    </row>
    <row r="39" spans="1:27" ht="15.75" thickBot="1">
      <c r="H39" s="46"/>
    </row>
    <row r="40" spans="1:27" ht="48.75" thickBot="1">
      <c r="B40" s="62" t="s">
        <v>45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27" ht="29.25" thickBo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  <c r="AA41" s="67"/>
    </row>
    <row r="42" spans="1:27" ht="22.5">
      <c r="B42" s="51" t="s">
        <v>3</v>
      </c>
      <c r="C42" s="52"/>
      <c r="D42" s="52"/>
      <c r="E42" s="52"/>
      <c r="F42" s="52"/>
      <c r="G42" s="53"/>
      <c r="H42" s="51" t="s">
        <v>35</v>
      </c>
      <c r="I42" s="52"/>
      <c r="J42" s="52"/>
      <c r="K42" s="52"/>
      <c r="L42" s="52"/>
      <c r="M42" s="53"/>
      <c r="N42" s="54" t="s">
        <v>36</v>
      </c>
      <c r="O42" s="55"/>
      <c r="P42" s="55"/>
      <c r="Q42" s="55"/>
      <c r="R42" s="55"/>
      <c r="S42" s="68"/>
      <c r="T42" s="51" t="s">
        <v>0</v>
      </c>
      <c r="U42" s="52"/>
      <c r="V42" s="52"/>
      <c r="W42" s="52"/>
      <c r="X42" s="52"/>
      <c r="Y42" s="69"/>
      <c r="Z42" s="70" t="s">
        <v>1</v>
      </c>
      <c r="AA42" s="58" t="s">
        <v>2</v>
      </c>
    </row>
    <row r="43" spans="1:27" ht="45.75" thickBot="1">
      <c r="B43" s="6" t="s">
        <v>3</v>
      </c>
      <c r="C43" s="7" t="s">
        <v>30</v>
      </c>
      <c r="D43" s="7" t="s">
        <v>31</v>
      </c>
      <c r="E43" s="7" t="s">
        <v>32</v>
      </c>
      <c r="F43" s="7" t="s">
        <v>33</v>
      </c>
      <c r="G43" s="8" t="s">
        <v>34</v>
      </c>
      <c r="H43" s="6" t="s">
        <v>3</v>
      </c>
      <c r="I43" s="7" t="s">
        <v>30</v>
      </c>
      <c r="J43" s="7" t="s">
        <v>31</v>
      </c>
      <c r="K43" s="7" t="s">
        <v>32</v>
      </c>
      <c r="L43" s="7" t="s">
        <v>33</v>
      </c>
      <c r="M43" s="8" t="s">
        <v>34</v>
      </c>
      <c r="N43" s="6" t="s">
        <v>3</v>
      </c>
      <c r="O43" s="7" t="s">
        <v>30</v>
      </c>
      <c r="P43" s="7" t="s">
        <v>31</v>
      </c>
      <c r="Q43" s="7" t="s">
        <v>32</v>
      </c>
      <c r="R43" s="7" t="s">
        <v>33</v>
      </c>
      <c r="S43" s="8" t="s">
        <v>34</v>
      </c>
      <c r="T43" s="6" t="s">
        <v>3</v>
      </c>
      <c r="U43" s="7" t="s">
        <v>30</v>
      </c>
      <c r="V43" s="7" t="s">
        <v>31</v>
      </c>
      <c r="W43" s="7" t="s">
        <v>32</v>
      </c>
      <c r="X43" s="7" t="s">
        <v>33</v>
      </c>
      <c r="Y43" s="8" t="s">
        <v>34</v>
      </c>
      <c r="Z43" s="71"/>
      <c r="AA43" s="59"/>
    </row>
    <row r="44" spans="1:27" ht="26.25" thickTop="1">
      <c r="B44" s="72">
        <f t="shared" ref="B44:G59" si="7">SUM(T44,N44,H44)</f>
        <v>9678</v>
      </c>
      <c r="C44" s="73">
        <f t="shared" si="7"/>
        <v>3021</v>
      </c>
      <c r="D44" s="73">
        <f t="shared" si="7"/>
        <v>3726</v>
      </c>
      <c r="E44" s="73">
        <f t="shared" si="7"/>
        <v>2737</v>
      </c>
      <c r="F44" s="73">
        <f>SUM(X44,R44,L44)</f>
        <v>177</v>
      </c>
      <c r="G44" s="74">
        <f>SUM(Y44,S44,M44)</f>
        <v>17</v>
      </c>
      <c r="H44" s="72">
        <f>SUM(I44:M44)</f>
        <v>3088</v>
      </c>
      <c r="I44" s="73">
        <v>1040</v>
      </c>
      <c r="J44" s="73">
        <v>1062</v>
      </c>
      <c r="K44" s="73">
        <v>936</v>
      </c>
      <c r="L44" s="73">
        <v>42</v>
      </c>
      <c r="M44" s="74">
        <v>8</v>
      </c>
      <c r="N44" s="75">
        <f>SUM(O44:S44)</f>
        <v>4741</v>
      </c>
      <c r="O44" s="76">
        <v>1037</v>
      </c>
      <c r="P44" s="76">
        <v>2092</v>
      </c>
      <c r="Q44" s="76">
        <v>1526</v>
      </c>
      <c r="R44" s="76">
        <v>83</v>
      </c>
      <c r="S44" s="77">
        <v>3</v>
      </c>
      <c r="T44" s="75">
        <f>SUM(U44:Y44)</f>
        <v>1849</v>
      </c>
      <c r="U44" s="76">
        <v>944</v>
      </c>
      <c r="V44" s="76">
        <v>572</v>
      </c>
      <c r="W44" s="76">
        <v>275</v>
      </c>
      <c r="X44" s="76">
        <v>52</v>
      </c>
      <c r="Y44" s="78">
        <v>6</v>
      </c>
      <c r="Z44" s="79" t="s">
        <v>4</v>
      </c>
      <c r="AA44" s="10">
        <v>1</v>
      </c>
    </row>
    <row r="45" spans="1:27" ht="25.5">
      <c r="B45" s="32">
        <f t="shared" si="7"/>
        <v>11385</v>
      </c>
      <c r="C45" s="13">
        <f t="shared" si="7"/>
        <v>2760</v>
      </c>
      <c r="D45" s="13">
        <f t="shared" si="7"/>
        <v>4272</v>
      </c>
      <c r="E45" s="13">
        <f t="shared" si="7"/>
        <v>3803</v>
      </c>
      <c r="F45" s="13">
        <f t="shared" si="7"/>
        <v>466</v>
      </c>
      <c r="G45" s="14">
        <f t="shared" si="7"/>
        <v>84</v>
      </c>
      <c r="H45" s="32">
        <f t="shared" ref="H45:H75" si="8">SUM(I45:M45)</f>
        <v>3585</v>
      </c>
      <c r="I45" s="13">
        <v>848</v>
      </c>
      <c r="J45" s="13">
        <v>1372</v>
      </c>
      <c r="K45" s="13">
        <v>1248</v>
      </c>
      <c r="L45" s="13">
        <v>105</v>
      </c>
      <c r="M45" s="14">
        <v>12</v>
      </c>
      <c r="N45" s="75">
        <f t="shared" ref="N45:N75" si="9">SUM(O45:S45)</f>
        <v>4505</v>
      </c>
      <c r="O45" s="76">
        <v>624</v>
      </c>
      <c r="P45" s="76">
        <v>1819</v>
      </c>
      <c r="Q45" s="76">
        <v>1855</v>
      </c>
      <c r="R45" s="76">
        <v>167</v>
      </c>
      <c r="S45" s="77">
        <v>40</v>
      </c>
      <c r="T45" s="75">
        <f t="shared" ref="T45:T75" si="10">SUM(U45:Y45)</f>
        <v>3295</v>
      </c>
      <c r="U45" s="76">
        <v>1288</v>
      </c>
      <c r="V45" s="76">
        <v>1081</v>
      </c>
      <c r="W45" s="76">
        <v>700</v>
      </c>
      <c r="X45" s="76">
        <v>194</v>
      </c>
      <c r="Y45" s="78">
        <v>32</v>
      </c>
      <c r="Z45" s="80" t="s">
        <v>37</v>
      </c>
      <c r="AA45" s="16">
        <v>2</v>
      </c>
    </row>
    <row r="46" spans="1:27" ht="25.5">
      <c r="B46" s="32">
        <f t="shared" si="7"/>
        <v>5906</v>
      </c>
      <c r="C46" s="13">
        <f t="shared" si="7"/>
        <v>1912</v>
      </c>
      <c r="D46" s="13">
        <f t="shared" si="7"/>
        <v>2292</v>
      </c>
      <c r="E46" s="13">
        <f t="shared" si="7"/>
        <v>1570</v>
      </c>
      <c r="F46" s="13">
        <f t="shared" si="7"/>
        <v>112</v>
      </c>
      <c r="G46" s="14">
        <f t="shared" si="7"/>
        <v>20</v>
      </c>
      <c r="H46" s="32">
        <f t="shared" si="8"/>
        <v>1559</v>
      </c>
      <c r="I46" s="13">
        <v>537</v>
      </c>
      <c r="J46" s="13">
        <v>586</v>
      </c>
      <c r="K46" s="13">
        <v>414</v>
      </c>
      <c r="L46" s="13">
        <v>21</v>
      </c>
      <c r="M46" s="14">
        <v>1</v>
      </c>
      <c r="N46" s="75">
        <f t="shared" si="9"/>
        <v>3514</v>
      </c>
      <c r="O46" s="76">
        <v>982</v>
      </c>
      <c r="P46" s="76">
        <v>1466</v>
      </c>
      <c r="Q46" s="76">
        <v>996</v>
      </c>
      <c r="R46" s="76">
        <v>57</v>
      </c>
      <c r="S46" s="77">
        <v>13</v>
      </c>
      <c r="T46" s="75">
        <f t="shared" si="10"/>
        <v>833</v>
      </c>
      <c r="U46" s="76">
        <v>393</v>
      </c>
      <c r="V46" s="76">
        <v>240</v>
      </c>
      <c r="W46" s="76">
        <v>160</v>
      </c>
      <c r="X46" s="76">
        <v>34</v>
      </c>
      <c r="Y46" s="78">
        <v>6</v>
      </c>
      <c r="Z46" s="80" t="s">
        <v>5</v>
      </c>
      <c r="AA46" s="16">
        <v>3</v>
      </c>
    </row>
    <row r="47" spans="1:27" ht="25.5">
      <c r="B47" s="32">
        <f t="shared" si="7"/>
        <v>1111</v>
      </c>
      <c r="C47" s="13">
        <f t="shared" si="7"/>
        <v>543</v>
      </c>
      <c r="D47" s="13">
        <f t="shared" si="7"/>
        <v>227</v>
      </c>
      <c r="E47" s="13">
        <f t="shared" si="7"/>
        <v>234</v>
      </c>
      <c r="F47" s="13">
        <f t="shared" si="7"/>
        <v>50</v>
      </c>
      <c r="G47" s="14">
        <f t="shared" si="7"/>
        <v>57</v>
      </c>
      <c r="H47" s="32">
        <f t="shared" si="8"/>
        <v>178</v>
      </c>
      <c r="I47" s="13">
        <v>122</v>
      </c>
      <c r="J47" s="13">
        <v>26</v>
      </c>
      <c r="K47" s="13">
        <v>29</v>
      </c>
      <c r="L47" s="13">
        <v>1</v>
      </c>
      <c r="M47" s="14">
        <v>0</v>
      </c>
      <c r="N47" s="75">
        <f t="shared" si="9"/>
        <v>690</v>
      </c>
      <c r="O47" s="76">
        <v>310</v>
      </c>
      <c r="P47" s="76">
        <v>161</v>
      </c>
      <c r="Q47" s="76">
        <v>179</v>
      </c>
      <c r="R47" s="76">
        <v>27</v>
      </c>
      <c r="S47" s="77">
        <v>13</v>
      </c>
      <c r="T47" s="75">
        <f t="shared" si="10"/>
        <v>243</v>
      </c>
      <c r="U47" s="76">
        <v>111</v>
      </c>
      <c r="V47" s="76">
        <v>40</v>
      </c>
      <c r="W47" s="76">
        <v>26</v>
      </c>
      <c r="X47" s="76">
        <v>22</v>
      </c>
      <c r="Y47" s="78">
        <v>44</v>
      </c>
      <c r="Z47" s="80" t="s">
        <v>6</v>
      </c>
      <c r="AA47" s="16">
        <v>4</v>
      </c>
    </row>
    <row r="48" spans="1:27" ht="25.5">
      <c r="B48" s="32">
        <f t="shared" si="7"/>
        <v>512</v>
      </c>
      <c r="C48" s="13">
        <f t="shared" si="7"/>
        <v>67</v>
      </c>
      <c r="D48" s="13">
        <f t="shared" si="7"/>
        <v>119</v>
      </c>
      <c r="E48" s="13">
        <f t="shared" si="7"/>
        <v>198</v>
      </c>
      <c r="F48" s="13">
        <f t="shared" si="7"/>
        <v>84</v>
      </c>
      <c r="G48" s="14">
        <f t="shared" si="7"/>
        <v>44</v>
      </c>
      <c r="H48" s="32">
        <f t="shared" si="8"/>
        <v>6</v>
      </c>
      <c r="I48" s="13">
        <v>0</v>
      </c>
      <c r="J48" s="13">
        <v>4</v>
      </c>
      <c r="K48" s="13">
        <v>2</v>
      </c>
      <c r="L48" s="13">
        <v>0</v>
      </c>
      <c r="M48" s="14">
        <v>0</v>
      </c>
      <c r="N48" s="75">
        <f t="shared" si="9"/>
        <v>303</v>
      </c>
      <c r="O48" s="76">
        <v>47</v>
      </c>
      <c r="P48" s="76">
        <v>74</v>
      </c>
      <c r="Q48" s="76">
        <v>119</v>
      </c>
      <c r="R48" s="76">
        <v>40</v>
      </c>
      <c r="S48" s="77">
        <v>23</v>
      </c>
      <c r="T48" s="75">
        <f t="shared" si="10"/>
        <v>203</v>
      </c>
      <c r="U48" s="76">
        <v>20</v>
      </c>
      <c r="V48" s="76">
        <v>41</v>
      </c>
      <c r="W48" s="76">
        <v>77</v>
      </c>
      <c r="X48" s="76">
        <v>44</v>
      </c>
      <c r="Y48" s="78">
        <v>21</v>
      </c>
      <c r="Z48" s="80" t="s">
        <v>7</v>
      </c>
      <c r="AA48" s="16">
        <v>5</v>
      </c>
    </row>
    <row r="49" spans="2:27" ht="25.5">
      <c r="B49" s="32">
        <f t="shared" si="7"/>
        <v>2304</v>
      </c>
      <c r="C49" s="13">
        <f t="shared" si="7"/>
        <v>908</v>
      </c>
      <c r="D49" s="13">
        <f t="shared" si="7"/>
        <v>731</v>
      </c>
      <c r="E49" s="13">
        <f t="shared" si="7"/>
        <v>554</v>
      </c>
      <c r="F49" s="13">
        <f t="shared" si="7"/>
        <v>88</v>
      </c>
      <c r="G49" s="14">
        <f t="shared" si="7"/>
        <v>23</v>
      </c>
      <c r="H49" s="32">
        <f t="shared" si="8"/>
        <v>675</v>
      </c>
      <c r="I49" s="13">
        <v>294</v>
      </c>
      <c r="J49" s="13">
        <v>180</v>
      </c>
      <c r="K49" s="13">
        <v>169</v>
      </c>
      <c r="L49" s="13">
        <v>22</v>
      </c>
      <c r="M49" s="14">
        <v>10</v>
      </c>
      <c r="N49" s="75">
        <f t="shared" si="9"/>
        <v>1345</v>
      </c>
      <c r="O49" s="76">
        <v>458</v>
      </c>
      <c r="P49" s="76">
        <v>488</v>
      </c>
      <c r="Q49" s="76">
        <v>342</v>
      </c>
      <c r="R49" s="76">
        <v>50</v>
      </c>
      <c r="S49" s="77">
        <v>7</v>
      </c>
      <c r="T49" s="75">
        <f t="shared" si="10"/>
        <v>284</v>
      </c>
      <c r="U49" s="76">
        <v>156</v>
      </c>
      <c r="V49" s="76">
        <v>63</v>
      </c>
      <c r="W49" s="76">
        <v>43</v>
      </c>
      <c r="X49" s="76">
        <v>16</v>
      </c>
      <c r="Y49" s="78">
        <v>6</v>
      </c>
      <c r="Z49" s="80" t="s">
        <v>8</v>
      </c>
      <c r="AA49" s="16">
        <v>6</v>
      </c>
    </row>
    <row r="50" spans="2:27" ht="25.5">
      <c r="B50" s="32">
        <f t="shared" si="7"/>
        <v>289</v>
      </c>
      <c r="C50" s="13">
        <f t="shared" si="7"/>
        <v>60</v>
      </c>
      <c r="D50" s="13">
        <f t="shared" si="7"/>
        <v>120</v>
      </c>
      <c r="E50" s="13">
        <f t="shared" si="7"/>
        <v>76</v>
      </c>
      <c r="F50" s="13">
        <f t="shared" si="7"/>
        <v>23</v>
      </c>
      <c r="G50" s="14">
        <f t="shared" si="7"/>
        <v>10</v>
      </c>
      <c r="H50" s="32">
        <f t="shared" si="8"/>
        <v>14</v>
      </c>
      <c r="I50" s="13">
        <v>5</v>
      </c>
      <c r="J50" s="13">
        <v>8</v>
      </c>
      <c r="K50" s="13">
        <v>1</v>
      </c>
      <c r="L50" s="13">
        <v>0</v>
      </c>
      <c r="M50" s="14">
        <v>0</v>
      </c>
      <c r="N50" s="75">
        <f t="shared" si="9"/>
        <v>211</v>
      </c>
      <c r="O50" s="76">
        <v>43</v>
      </c>
      <c r="P50" s="76">
        <v>87</v>
      </c>
      <c r="Q50" s="76">
        <v>60</v>
      </c>
      <c r="R50" s="76">
        <v>14</v>
      </c>
      <c r="S50" s="77">
        <v>7</v>
      </c>
      <c r="T50" s="75">
        <f t="shared" si="10"/>
        <v>64</v>
      </c>
      <c r="U50" s="76">
        <v>12</v>
      </c>
      <c r="V50" s="76">
        <v>25</v>
      </c>
      <c r="W50" s="76">
        <v>15</v>
      </c>
      <c r="X50" s="76">
        <v>9</v>
      </c>
      <c r="Y50" s="78">
        <v>3</v>
      </c>
      <c r="Z50" s="80" t="s">
        <v>38</v>
      </c>
      <c r="AA50" s="16">
        <v>7</v>
      </c>
    </row>
    <row r="51" spans="2:27" ht="25.5">
      <c r="B51" s="32">
        <f t="shared" si="7"/>
        <v>2848</v>
      </c>
      <c r="C51" s="13">
        <f t="shared" si="7"/>
        <v>869</v>
      </c>
      <c r="D51" s="13">
        <f t="shared" si="7"/>
        <v>959</v>
      </c>
      <c r="E51" s="13">
        <f t="shared" si="7"/>
        <v>915</v>
      </c>
      <c r="F51" s="13">
        <f t="shared" si="7"/>
        <v>96</v>
      </c>
      <c r="G51" s="14">
        <f t="shared" si="7"/>
        <v>9</v>
      </c>
      <c r="H51" s="32">
        <f t="shared" si="8"/>
        <v>613</v>
      </c>
      <c r="I51" s="13">
        <v>177</v>
      </c>
      <c r="J51" s="13">
        <v>208</v>
      </c>
      <c r="K51" s="13">
        <v>214</v>
      </c>
      <c r="L51" s="13">
        <v>11</v>
      </c>
      <c r="M51" s="14">
        <v>3</v>
      </c>
      <c r="N51" s="75">
        <f t="shared" si="9"/>
        <v>1455</v>
      </c>
      <c r="O51" s="76">
        <v>302</v>
      </c>
      <c r="P51" s="76">
        <v>527</v>
      </c>
      <c r="Q51" s="76">
        <v>576</v>
      </c>
      <c r="R51" s="76">
        <v>45</v>
      </c>
      <c r="S51" s="77">
        <v>5</v>
      </c>
      <c r="T51" s="75">
        <f t="shared" si="10"/>
        <v>780</v>
      </c>
      <c r="U51" s="76">
        <v>390</v>
      </c>
      <c r="V51" s="76">
        <v>224</v>
      </c>
      <c r="W51" s="76">
        <v>125</v>
      </c>
      <c r="X51" s="76">
        <v>40</v>
      </c>
      <c r="Y51" s="78">
        <v>1</v>
      </c>
      <c r="Z51" s="80" t="s">
        <v>9</v>
      </c>
      <c r="AA51" s="16">
        <v>8</v>
      </c>
    </row>
    <row r="52" spans="2:27" ht="25.5">
      <c r="B52" s="32">
        <f t="shared" si="7"/>
        <v>1227</v>
      </c>
      <c r="C52" s="13">
        <f t="shared" si="7"/>
        <v>201</v>
      </c>
      <c r="D52" s="13">
        <f t="shared" si="7"/>
        <v>546</v>
      </c>
      <c r="E52" s="13">
        <f t="shared" si="7"/>
        <v>454</v>
      </c>
      <c r="F52" s="13">
        <f t="shared" si="7"/>
        <v>22</v>
      </c>
      <c r="G52" s="14">
        <f t="shared" si="7"/>
        <v>4</v>
      </c>
      <c r="H52" s="32">
        <f t="shared" si="8"/>
        <v>294</v>
      </c>
      <c r="I52" s="13">
        <v>51</v>
      </c>
      <c r="J52" s="13">
        <v>125</v>
      </c>
      <c r="K52" s="13">
        <v>114</v>
      </c>
      <c r="L52" s="13">
        <v>4</v>
      </c>
      <c r="M52" s="14">
        <v>0</v>
      </c>
      <c r="N52" s="75">
        <f t="shared" si="9"/>
        <v>801</v>
      </c>
      <c r="O52" s="76">
        <v>104</v>
      </c>
      <c r="P52" s="76">
        <v>369</v>
      </c>
      <c r="Q52" s="76">
        <v>312</v>
      </c>
      <c r="R52" s="76">
        <v>13</v>
      </c>
      <c r="S52" s="77">
        <v>3</v>
      </c>
      <c r="T52" s="75">
        <f t="shared" si="10"/>
        <v>132</v>
      </c>
      <c r="U52" s="76">
        <v>46</v>
      </c>
      <c r="V52" s="76">
        <v>52</v>
      </c>
      <c r="W52" s="76">
        <v>28</v>
      </c>
      <c r="X52" s="76">
        <v>5</v>
      </c>
      <c r="Y52" s="78">
        <v>1</v>
      </c>
      <c r="Z52" s="80" t="s">
        <v>10</v>
      </c>
      <c r="AA52" s="16">
        <v>9</v>
      </c>
    </row>
    <row r="53" spans="2:27" ht="25.5">
      <c r="B53" s="32">
        <f t="shared" si="7"/>
        <v>7972</v>
      </c>
      <c r="C53" s="13">
        <f t="shared" si="7"/>
        <v>1491</v>
      </c>
      <c r="D53" s="13">
        <f t="shared" si="7"/>
        <v>2512</v>
      </c>
      <c r="E53" s="13">
        <f t="shared" si="7"/>
        <v>3335</v>
      </c>
      <c r="F53" s="13">
        <f t="shared" si="7"/>
        <v>474</v>
      </c>
      <c r="G53" s="14">
        <f t="shared" si="7"/>
        <v>160</v>
      </c>
      <c r="H53" s="32">
        <f t="shared" si="8"/>
        <v>2101</v>
      </c>
      <c r="I53" s="13">
        <v>676</v>
      </c>
      <c r="J53" s="13">
        <v>527</v>
      </c>
      <c r="K53" s="13">
        <v>820</v>
      </c>
      <c r="L53" s="13">
        <v>58</v>
      </c>
      <c r="M53" s="14">
        <v>20</v>
      </c>
      <c r="N53" s="75">
        <f t="shared" si="9"/>
        <v>4860</v>
      </c>
      <c r="O53" s="76">
        <v>559</v>
      </c>
      <c r="P53" s="76">
        <v>1638</v>
      </c>
      <c r="Q53" s="76">
        <v>2249</v>
      </c>
      <c r="R53" s="76">
        <v>315</v>
      </c>
      <c r="S53" s="77">
        <v>99</v>
      </c>
      <c r="T53" s="75">
        <f t="shared" si="10"/>
        <v>1011</v>
      </c>
      <c r="U53" s="76">
        <v>256</v>
      </c>
      <c r="V53" s="76">
        <v>347</v>
      </c>
      <c r="W53" s="76">
        <v>266</v>
      </c>
      <c r="X53" s="76">
        <v>101</v>
      </c>
      <c r="Y53" s="78">
        <v>41</v>
      </c>
      <c r="Z53" s="80" t="s">
        <v>39</v>
      </c>
      <c r="AA53" s="16">
        <v>10</v>
      </c>
    </row>
    <row r="54" spans="2:27" ht="25.5">
      <c r="B54" s="32">
        <f t="shared" si="7"/>
        <v>3350</v>
      </c>
      <c r="C54" s="13">
        <f t="shared" si="7"/>
        <v>915</v>
      </c>
      <c r="D54" s="13">
        <f t="shared" si="7"/>
        <v>1183</v>
      </c>
      <c r="E54" s="13">
        <f t="shared" si="7"/>
        <v>1139</v>
      </c>
      <c r="F54" s="13">
        <f t="shared" si="7"/>
        <v>94</v>
      </c>
      <c r="G54" s="14">
        <f t="shared" si="7"/>
        <v>19</v>
      </c>
      <c r="H54" s="32">
        <f t="shared" si="8"/>
        <v>1120</v>
      </c>
      <c r="I54" s="13">
        <v>308</v>
      </c>
      <c r="J54" s="13">
        <v>402</v>
      </c>
      <c r="K54" s="13">
        <v>383</v>
      </c>
      <c r="L54" s="13">
        <v>23</v>
      </c>
      <c r="M54" s="14">
        <v>4</v>
      </c>
      <c r="N54" s="75">
        <f t="shared" si="9"/>
        <v>1620</v>
      </c>
      <c r="O54" s="76">
        <v>322</v>
      </c>
      <c r="P54" s="76">
        <v>610</v>
      </c>
      <c r="Q54" s="76">
        <v>645</v>
      </c>
      <c r="R54" s="76">
        <v>38</v>
      </c>
      <c r="S54" s="77">
        <v>5</v>
      </c>
      <c r="T54" s="75">
        <f t="shared" si="10"/>
        <v>610</v>
      </c>
      <c r="U54" s="76">
        <v>285</v>
      </c>
      <c r="V54" s="76">
        <v>171</v>
      </c>
      <c r="W54" s="76">
        <v>111</v>
      </c>
      <c r="X54" s="76">
        <v>33</v>
      </c>
      <c r="Y54" s="78">
        <v>10</v>
      </c>
      <c r="Z54" s="80" t="s">
        <v>11</v>
      </c>
      <c r="AA54" s="16">
        <v>11</v>
      </c>
    </row>
    <row r="55" spans="2:27" ht="25.5">
      <c r="B55" s="32">
        <f t="shared" si="7"/>
        <v>15192</v>
      </c>
      <c r="C55" s="13">
        <f t="shared" si="7"/>
        <v>3880</v>
      </c>
      <c r="D55" s="13">
        <f t="shared" si="7"/>
        <v>5252</v>
      </c>
      <c r="E55" s="13">
        <f t="shared" si="7"/>
        <v>5101</v>
      </c>
      <c r="F55" s="13">
        <f t="shared" si="7"/>
        <v>799</v>
      </c>
      <c r="G55" s="14">
        <f t="shared" si="7"/>
        <v>160</v>
      </c>
      <c r="H55" s="32">
        <f t="shared" si="8"/>
        <v>4141</v>
      </c>
      <c r="I55" s="13">
        <v>1024</v>
      </c>
      <c r="J55" s="13">
        <v>1521</v>
      </c>
      <c r="K55" s="13">
        <v>1410</v>
      </c>
      <c r="L55" s="13">
        <v>161</v>
      </c>
      <c r="M55" s="14">
        <v>25</v>
      </c>
      <c r="N55" s="75">
        <f t="shared" si="9"/>
        <v>7038</v>
      </c>
      <c r="O55" s="76">
        <v>1371</v>
      </c>
      <c r="P55" s="76">
        <v>2458</v>
      </c>
      <c r="Q55" s="76">
        <v>2756</v>
      </c>
      <c r="R55" s="76">
        <v>398</v>
      </c>
      <c r="S55" s="77">
        <v>55</v>
      </c>
      <c r="T55" s="75">
        <f t="shared" si="10"/>
        <v>4013</v>
      </c>
      <c r="U55" s="76">
        <v>1485</v>
      </c>
      <c r="V55" s="76">
        <v>1273</v>
      </c>
      <c r="W55" s="76">
        <v>935</v>
      </c>
      <c r="X55" s="76">
        <v>240</v>
      </c>
      <c r="Y55" s="78">
        <v>80</v>
      </c>
      <c r="Z55" s="80" t="s">
        <v>12</v>
      </c>
      <c r="AA55" s="16">
        <v>12</v>
      </c>
    </row>
    <row r="56" spans="2:27" ht="25.5">
      <c r="B56" s="32">
        <f t="shared" si="7"/>
        <v>1983</v>
      </c>
      <c r="C56" s="13">
        <f t="shared" si="7"/>
        <v>775</v>
      </c>
      <c r="D56" s="13">
        <f t="shared" si="7"/>
        <v>794</v>
      </c>
      <c r="E56" s="13">
        <f t="shared" si="7"/>
        <v>391</v>
      </c>
      <c r="F56" s="13">
        <f t="shared" si="7"/>
        <v>21</v>
      </c>
      <c r="G56" s="14">
        <f t="shared" si="7"/>
        <v>2</v>
      </c>
      <c r="H56" s="32">
        <f t="shared" si="8"/>
        <v>217</v>
      </c>
      <c r="I56" s="13">
        <v>98</v>
      </c>
      <c r="J56" s="13">
        <v>91</v>
      </c>
      <c r="K56" s="13">
        <v>26</v>
      </c>
      <c r="L56" s="13">
        <v>2</v>
      </c>
      <c r="M56" s="14">
        <v>0</v>
      </c>
      <c r="N56" s="75">
        <f t="shared" si="9"/>
        <v>1311</v>
      </c>
      <c r="O56" s="76">
        <v>454</v>
      </c>
      <c r="P56" s="76">
        <v>548</v>
      </c>
      <c r="Q56" s="76">
        <v>295</v>
      </c>
      <c r="R56" s="76">
        <v>13</v>
      </c>
      <c r="S56" s="77">
        <v>1</v>
      </c>
      <c r="T56" s="75">
        <f t="shared" si="10"/>
        <v>455</v>
      </c>
      <c r="U56" s="76">
        <v>223</v>
      </c>
      <c r="V56" s="76">
        <v>155</v>
      </c>
      <c r="W56" s="76">
        <v>70</v>
      </c>
      <c r="X56" s="76">
        <v>6</v>
      </c>
      <c r="Y56" s="78">
        <v>1</v>
      </c>
      <c r="Z56" s="80" t="s">
        <v>13</v>
      </c>
      <c r="AA56" s="16">
        <v>13</v>
      </c>
    </row>
    <row r="57" spans="2:27" ht="25.5">
      <c r="B57" s="32">
        <f t="shared" si="7"/>
        <v>266</v>
      </c>
      <c r="C57" s="13">
        <f t="shared" si="7"/>
        <v>73</v>
      </c>
      <c r="D57" s="13">
        <f t="shared" si="7"/>
        <v>99</v>
      </c>
      <c r="E57" s="13">
        <f t="shared" si="7"/>
        <v>68</v>
      </c>
      <c r="F57" s="13">
        <f t="shared" si="7"/>
        <v>20</v>
      </c>
      <c r="G57" s="14">
        <f t="shared" si="7"/>
        <v>6</v>
      </c>
      <c r="H57" s="32">
        <f t="shared" si="8"/>
        <v>59</v>
      </c>
      <c r="I57" s="13">
        <v>31</v>
      </c>
      <c r="J57" s="13">
        <v>22</v>
      </c>
      <c r="K57" s="13">
        <v>6</v>
      </c>
      <c r="L57" s="13">
        <v>0</v>
      </c>
      <c r="M57" s="14">
        <v>0</v>
      </c>
      <c r="N57" s="75">
        <f t="shared" si="9"/>
        <v>149</v>
      </c>
      <c r="O57" s="76">
        <v>22</v>
      </c>
      <c r="P57" s="76">
        <v>59</v>
      </c>
      <c r="Q57" s="76">
        <v>53</v>
      </c>
      <c r="R57" s="76">
        <v>10</v>
      </c>
      <c r="S57" s="77">
        <v>5</v>
      </c>
      <c r="T57" s="75">
        <f t="shared" si="10"/>
        <v>58</v>
      </c>
      <c r="U57" s="76">
        <v>20</v>
      </c>
      <c r="V57" s="76">
        <v>18</v>
      </c>
      <c r="W57" s="76">
        <v>9</v>
      </c>
      <c r="X57" s="76">
        <v>10</v>
      </c>
      <c r="Y57" s="78">
        <v>1</v>
      </c>
      <c r="Z57" s="80" t="s">
        <v>14</v>
      </c>
      <c r="AA57" s="16">
        <v>14</v>
      </c>
    </row>
    <row r="58" spans="2:27" ht="25.5">
      <c r="B58" s="32">
        <f t="shared" si="7"/>
        <v>10068</v>
      </c>
      <c r="C58" s="13">
        <f t="shared" si="7"/>
        <v>1472</v>
      </c>
      <c r="D58" s="13">
        <f t="shared" si="7"/>
        <v>4001</v>
      </c>
      <c r="E58" s="13">
        <f t="shared" si="7"/>
        <v>3416</v>
      </c>
      <c r="F58" s="13">
        <f t="shared" si="7"/>
        <v>918</v>
      </c>
      <c r="G58" s="14">
        <f t="shared" si="7"/>
        <v>261</v>
      </c>
      <c r="H58" s="32">
        <f t="shared" si="8"/>
        <v>3650</v>
      </c>
      <c r="I58" s="13">
        <v>599</v>
      </c>
      <c r="J58" s="13">
        <v>1512</v>
      </c>
      <c r="K58" s="13">
        <v>1301</v>
      </c>
      <c r="L58" s="13">
        <v>203</v>
      </c>
      <c r="M58" s="14">
        <v>35</v>
      </c>
      <c r="N58" s="75">
        <f t="shared" si="9"/>
        <v>4574</v>
      </c>
      <c r="O58" s="76">
        <v>554</v>
      </c>
      <c r="P58" s="76">
        <v>1870</v>
      </c>
      <c r="Q58" s="76">
        <v>1639</v>
      </c>
      <c r="R58" s="76">
        <v>407</v>
      </c>
      <c r="S58" s="77">
        <v>104</v>
      </c>
      <c r="T58" s="75">
        <f t="shared" si="10"/>
        <v>1844</v>
      </c>
      <c r="U58" s="76">
        <v>319</v>
      </c>
      <c r="V58" s="76">
        <v>619</v>
      </c>
      <c r="W58" s="76">
        <v>476</v>
      </c>
      <c r="X58" s="76">
        <v>308</v>
      </c>
      <c r="Y58" s="78">
        <v>122</v>
      </c>
      <c r="Z58" s="80" t="s">
        <v>15</v>
      </c>
      <c r="AA58" s="16">
        <v>15</v>
      </c>
    </row>
    <row r="59" spans="2:27" ht="25.5">
      <c r="B59" s="32">
        <f t="shared" si="7"/>
        <v>198</v>
      </c>
      <c r="C59" s="13">
        <f t="shared" si="7"/>
        <v>1</v>
      </c>
      <c r="D59" s="13">
        <f t="shared" si="7"/>
        <v>21</v>
      </c>
      <c r="E59" s="13">
        <f t="shared" si="7"/>
        <v>47</v>
      </c>
      <c r="F59" s="13">
        <f t="shared" si="7"/>
        <v>31</v>
      </c>
      <c r="G59" s="14">
        <f t="shared" si="7"/>
        <v>98</v>
      </c>
      <c r="H59" s="32">
        <f t="shared" si="8"/>
        <v>1</v>
      </c>
      <c r="I59" s="13">
        <v>0</v>
      </c>
      <c r="J59" s="13">
        <v>0</v>
      </c>
      <c r="K59" s="13">
        <v>1</v>
      </c>
      <c r="L59" s="13">
        <v>0</v>
      </c>
      <c r="M59" s="14">
        <v>0</v>
      </c>
      <c r="N59" s="75">
        <f t="shared" si="9"/>
        <v>72</v>
      </c>
      <c r="O59" s="76">
        <v>1</v>
      </c>
      <c r="P59" s="76">
        <v>15</v>
      </c>
      <c r="Q59" s="76">
        <v>24</v>
      </c>
      <c r="R59" s="76">
        <v>12</v>
      </c>
      <c r="S59" s="77">
        <v>20</v>
      </c>
      <c r="T59" s="75">
        <f t="shared" si="10"/>
        <v>125</v>
      </c>
      <c r="U59" s="76">
        <v>0</v>
      </c>
      <c r="V59" s="76">
        <v>6</v>
      </c>
      <c r="W59" s="76">
        <v>22</v>
      </c>
      <c r="X59" s="76">
        <v>19</v>
      </c>
      <c r="Y59" s="78">
        <v>78</v>
      </c>
      <c r="Z59" s="80" t="s">
        <v>16</v>
      </c>
      <c r="AA59" s="16">
        <v>16</v>
      </c>
    </row>
    <row r="60" spans="2:27" ht="25.5">
      <c r="B60" s="32">
        <f t="shared" ref="B60:G75" si="11">SUM(T60,N60,H60)</f>
        <v>1111</v>
      </c>
      <c r="C60" s="13">
        <f t="shared" si="11"/>
        <v>42</v>
      </c>
      <c r="D60" s="13">
        <f t="shared" si="11"/>
        <v>253</v>
      </c>
      <c r="E60" s="13">
        <f t="shared" si="11"/>
        <v>423</v>
      </c>
      <c r="F60" s="13">
        <f t="shared" si="11"/>
        <v>184</v>
      </c>
      <c r="G60" s="14">
        <f t="shared" si="11"/>
        <v>209</v>
      </c>
      <c r="H60" s="32">
        <f t="shared" si="8"/>
        <v>21</v>
      </c>
      <c r="I60" s="13">
        <v>3</v>
      </c>
      <c r="J60" s="13">
        <v>10</v>
      </c>
      <c r="K60" s="13">
        <v>8</v>
      </c>
      <c r="L60" s="13">
        <v>0</v>
      </c>
      <c r="M60" s="14">
        <v>0</v>
      </c>
      <c r="N60" s="75">
        <f t="shared" si="9"/>
        <v>648</v>
      </c>
      <c r="O60" s="76">
        <v>21</v>
      </c>
      <c r="P60" s="76">
        <v>166</v>
      </c>
      <c r="Q60" s="76">
        <v>277</v>
      </c>
      <c r="R60" s="76">
        <v>96</v>
      </c>
      <c r="S60" s="77">
        <v>88</v>
      </c>
      <c r="T60" s="75">
        <f t="shared" si="10"/>
        <v>442</v>
      </c>
      <c r="U60" s="76">
        <v>18</v>
      </c>
      <c r="V60" s="76">
        <v>77</v>
      </c>
      <c r="W60" s="76">
        <v>138</v>
      </c>
      <c r="X60" s="76">
        <v>88</v>
      </c>
      <c r="Y60" s="78">
        <v>121</v>
      </c>
      <c r="Z60" s="80" t="s">
        <v>40</v>
      </c>
      <c r="AA60" s="16">
        <v>17</v>
      </c>
    </row>
    <row r="61" spans="2:27" ht="25.5">
      <c r="B61" s="32">
        <f t="shared" si="11"/>
        <v>12898</v>
      </c>
      <c r="C61" s="13">
        <f t="shared" si="11"/>
        <v>4158</v>
      </c>
      <c r="D61" s="13">
        <f t="shared" si="11"/>
        <v>3694</v>
      </c>
      <c r="E61" s="13">
        <f t="shared" si="11"/>
        <v>4153</v>
      </c>
      <c r="F61" s="13">
        <f t="shared" si="11"/>
        <v>505</v>
      </c>
      <c r="G61" s="14">
        <f t="shared" si="11"/>
        <v>388</v>
      </c>
      <c r="H61" s="32">
        <f t="shared" si="8"/>
        <v>3242</v>
      </c>
      <c r="I61" s="13">
        <v>1128</v>
      </c>
      <c r="J61" s="13">
        <v>889</v>
      </c>
      <c r="K61" s="13">
        <v>1172</v>
      </c>
      <c r="L61" s="13">
        <v>47</v>
      </c>
      <c r="M61" s="14">
        <v>6</v>
      </c>
      <c r="N61" s="75">
        <f t="shared" si="9"/>
        <v>7233</v>
      </c>
      <c r="O61" s="76">
        <v>1997</v>
      </c>
      <c r="P61" s="76">
        <v>2249</v>
      </c>
      <c r="Q61" s="76">
        <v>2581</v>
      </c>
      <c r="R61" s="76">
        <v>234</v>
      </c>
      <c r="S61" s="77">
        <v>172</v>
      </c>
      <c r="T61" s="75">
        <f t="shared" si="10"/>
        <v>2423</v>
      </c>
      <c r="U61" s="76">
        <v>1033</v>
      </c>
      <c r="V61" s="76">
        <v>556</v>
      </c>
      <c r="W61" s="76">
        <v>400</v>
      </c>
      <c r="X61" s="76">
        <v>224</v>
      </c>
      <c r="Y61" s="78">
        <v>210</v>
      </c>
      <c r="Z61" s="80" t="s">
        <v>17</v>
      </c>
      <c r="AA61" s="16">
        <v>18</v>
      </c>
    </row>
    <row r="62" spans="2:27" ht="25.5">
      <c r="B62" s="32">
        <f t="shared" si="11"/>
        <v>557</v>
      </c>
      <c r="C62" s="13">
        <f t="shared" si="11"/>
        <v>159</v>
      </c>
      <c r="D62" s="13">
        <f t="shared" si="11"/>
        <v>186</v>
      </c>
      <c r="E62" s="13">
        <f t="shared" si="11"/>
        <v>162</v>
      </c>
      <c r="F62" s="13">
        <f t="shared" si="11"/>
        <v>19</v>
      </c>
      <c r="G62" s="14">
        <f t="shared" si="11"/>
        <v>31</v>
      </c>
      <c r="H62" s="32">
        <f t="shared" si="8"/>
        <v>121</v>
      </c>
      <c r="I62" s="13">
        <v>39</v>
      </c>
      <c r="J62" s="13">
        <v>47</v>
      </c>
      <c r="K62" s="13">
        <v>34</v>
      </c>
      <c r="L62" s="13">
        <v>1</v>
      </c>
      <c r="M62" s="14">
        <v>0</v>
      </c>
      <c r="N62" s="75">
        <f t="shared" si="9"/>
        <v>309</v>
      </c>
      <c r="O62" s="76">
        <v>73</v>
      </c>
      <c r="P62" s="76">
        <v>120</v>
      </c>
      <c r="Q62" s="76">
        <v>110</v>
      </c>
      <c r="R62" s="76">
        <v>6</v>
      </c>
      <c r="S62" s="77">
        <v>0</v>
      </c>
      <c r="T62" s="75">
        <f t="shared" si="10"/>
        <v>127</v>
      </c>
      <c r="U62" s="76">
        <v>47</v>
      </c>
      <c r="V62" s="76">
        <v>19</v>
      </c>
      <c r="W62" s="76">
        <v>18</v>
      </c>
      <c r="X62" s="76">
        <v>12</v>
      </c>
      <c r="Y62" s="78">
        <v>31</v>
      </c>
      <c r="Z62" s="80" t="s">
        <v>18</v>
      </c>
      <c r="AA62" s="16">
        <v>19</v>
      </c>
    </row>
    <row r="63" spans="2:27" ht="25.5">
      <c r="B63" s="32">
        <f t="shared" si="11"/>
        <v>67</v>
      </c>
      <c r="C63" s="13">
        <f t="shared" si="11"/>
        <v>6</v>
      </c>
      <c r="D63" s="13">
        <f t="shared" si="11"/>
        <v>14</v>
      </c>
      <c r="E63" s="13">
        <f t="shared" si="11"/>
        <v>18</v>
      </c>
      <c r="F63" s="13">
        <f t="shared" si="11"/>
        <v>19</v>
      </c>
      <c r="G63" s="14">
        <f t="shared" si="11"/>
        <v>10</v>
      </c>
      <c r="H63" s="32">
        <f t="shared" si="8"/>
        <v>0</v>
      </c>
      <c r="I63" s="13">
        <v>0</v>
      </c>
      <c r="J63" s="13">
        <v>0</v>
      </c>
      <c r="K63" s="13">
        <v>0</v>
      </c>
      <c r="L63" s="13">
        <v>0</v>
      </c>
      <c r="M63" s="14">
        <v>0</v>
      </c>
      <c r="N63" s="75">
        <f t="shared" si="9"/>
        <v>25</v>
      </c>
      <c r="O63" s="76">
        <v>0</v>
      </c>
      <c r="P63" s="76">
        <v>7</v>
      </c>
      <c r="Q63" s="76">
        <v>7</v>
      </c>
      <c r="R63" s="76">
        <v>7</v>
      </c>
      <c r="S63" s="77">
        <v>4</v>
      </c>
      <c r="T63" s="75">
        <f t="shared" si="10"/>
        <v>42</v>
      </c>
      <c r="U63" s="76">
        <v>6</v>
      </c>
      <c r="V63" s="76">
        <v>7</v>
      </c>
      <c r="W63" s="76">
        <v>11</v>
      </c>
      <c r="X63" s="76">
        <v>12</v>
      </c>
      <c r="Y63" s="78">
        <v>6</v>
      </c>
      <c r="Z63" s="80" t="s">
        <v>19</v>
      </c>
      <c r="AA63" s="16">
        <v>20</v>
      </c>
    </row>
    <row r="64" spans="2:27" ht="25.5">
      <c r="B64" s="32">
        <f t="shared" si="11"/>
        <v>3658</v>
      </c>
      <c r="C64" s="13">
        <f t="shared" si="11"/>
        <v>1263</v>
      </c>
      <c r="D64" s="13">
        <f t="shared" si="11"/>
        <v>1309</v>
      </c>
      <c r="E64" s="13">
        <f t="shared" si="11"/>
        <v>1013</v>
      </c>
      <c r="F64" s="13">
        <f t="shared" si="11"/>
        <v>53</v>
      </c>
      <c r="G64" s="14">
        <f t="shared" si="11"/>
        <v>20</v>
      </c>
      <c r="H64" s="32">
        <f t="shared" si="8"/>
        <v>983</v>
      </c>
      <c r="I64" s="13">
        <v>385</v>
      </c>
      <c r="J64" s="13">
        <v>360</v>
      </c>
      <c r="K64" s="13">
        <v>230</v>
      </c>
      <c r="L64" s="13">
        <v>8</v>
      </c>
      <c r="M64" s="14">
        <v>0</v>
      </c>
      <c r="N64" s="75">
        <f t="shared" si="9"/>
        <v>1973</v>
      </c>
      <c r="O64" s="76">
        <v>493</v>
      </c>
      <c r="P64" s="76">
        <v>751</v>
      </c>
      <c r="Q64" s="76">
        <v>691</v>
      </c>
      <c r="R64" s="76">
        <v>29</v>
      </c>
      <c r="S64" s="77">
        <v>9</v>
      </c>
      <c r="T64" s="75">
        <f t="shared" si="10"/>
        <v>702</v>
      </c>
      <c r="U64" s="76">
        <v>385</v>
      </c>
      <c r="V64" s="76">
        <v>198</v>
      </c>
      <c r="W64" s="76">
        <v>92</v>
      </c>
      <c r="X64" s="76">
        <v>16</v>
      </c>
      <c r="Y64" s="78">
        <v>11</v>
      </c>
      <c r="Z64" s="80" t="s">
        <v>20</v>
      </c>
      <c r="AA64" s="16">
        <v>21</v>
      </c>
    </row>
    <row r="65" spans="2:27" ht="25.5">
      <c r="B65" s="32">
        <f t="shared" si="11"/>
        <v>5399</v>
      </c>
      <c r="C65" s="13">
        <f t="shared" si="11"/>
        <v>1527</v>
      </c>
      <c r="D65" s="13">
        <f t="shared" si="11"/>
        <v>1632</v>
      </c>
      <c r="E65" s="13">
        <f t="shared" si="11"/>
        <v>1675</v>
      </c>
      <c r="F65" s="13">
        <f t="shared" si="11"/>
        <v>369</v>
      </c>
      <c r="G65" s="14">
        <f t="shared" si="11"/>
        <v>196</v>
      </c>
      <c r="H65" s="32">
        <f t="shared" si="8"/>
        <v>1921</v>
      </c>
      <c r="I65" s="13">
        <v>582</v>
      </c>
      <c r="J65" s="13">
        <v>591</v>
      </c>
      <c r="K65" s="13">
        <v>637</v>
      </c>
      <c r="L65" s="13">
        <v>96</v>
      </c>
      <c r="M65" s="14">
        <v>15</v>
      </c>
      <c r="N65" s="75">
        <f t="shared" si="9"/>
        <v>2287</v>
      </c>
      <c r="O65" s="76">
        <v>578</v>
      </c>
      <c r="P65" s="76">
        <v>698</v>
      </c>
      <c r="Q65" s="76">
        <v>782</v>
      </c>
      <c r="R65" s="76">
        <v>129</v>
      </c>
      <c r="S65" s="77">
        <v>100</v>
      </c>
      <c r="T65" s="75">
        <f t="shared" si="10"/>
        <v>1191</v>
      </c>
      <c r="U65" s="76">
        <v>367</v>
      </c>
      <c r="V65" s="76">
        <v>343</v>
      </c>
      <c r="W65" s="76">
        <v>256</v>
      </c>
      <c r="X65" s="76">
        <v>144</v>
      </c>
      <c r="Y65" s="78">
        <v>81</v>
      </c>
      <c r="Z65" s="80" t="s">
        <v>41</v>
      </c>
      <c r="AA65" s="16">
        <v>22</v>
      </c>
    </row>
    <row r="66" spans="2:27" ht="25.5">
      <c r="B66" s="32">
        <f t="shared" si="11"/>
        <v>4090</v>
      </c>
      <c r="C66" s="13">
        <f t="shared" si="11"/>
        <v>1254</v>
      </c>
      <c r="D66" s="13">
        <f t="shared" si="11"/>
        <v>1358</v>
      </c>
      <c r="E66" s="13">
        <f t="shared" si="11"/>
        <v>1328</v>
      </c>
      <c r="F66" s="13">
        <f t="shared" si="11"/>
        <v>135</v>
      </c>
      <c r="G66" s="14">
        <f t="shared" si="11"/>
        <v>15</v>
      </c>
      <c r="H66" s="32">
        <f t="shared" si="8"/>
        <v>793</v>
      </c>
      <c r="I66" s="13">
        <v>264</v>
      </c>
      <c r="J66" s="13">
        <v>236</v>
      </c>
      <c r="K66" s="13">
        <v>267</v>
      </c>
      <c r="L66" s="13">
        <v>22</v>
      </c>
      <c r="M66" s="14">
        <v>4</v>
      </c>
      <c r="N66" s="75">
        <f t="shared" si="9"/>
        <v>2367</v>
      </c>
      <c r="O66" s="76">
        <v>517</v>
      </c>
      <c r="P66" s="76">
        <v>861</v>
      </c>
      <c r="Q66" s="76">
        <v>909</v>
      </c>
      <c r="R66" s="76">
        <v>73</v>
      </c>
      <c r="S66" s="77">
        <v>7</v>
      </c>
      <c r="T66" s="75">
        <f t="shared" si="10"/>
        <v>930</v>
      </c>
      <c r="U66" s="76">
        <v>473</v>
      </c>
      <c r="V66" s="76">
        <v>261</v>
      </c>
      <c r="W66" s="76">
        <v>152</v>
      </c>
      <c r="X66" s="76">
        <v>40</v>
      </c>
      <c r="Y66" s="78">
        <v>4</v>
      </c>
      <c r="Z66" s="80" t="s">
        <v>42</v>
      </c>
      <c r="AA66" s="16">
        <v>23</v>
      </c>
    </row>
    <row r="67" spans="2:27" ht="25.5">
      <c r="B67" s="32">
        <f t="shared" si="11"/>
        <v>4545</v>
      </c>
      <c r="C67" s="13">
        <f t="shared" si="11"/>
        <v>1427</v>
      </c>
      <c r="D67" s="13">
        <f t="shared" si="11"/>
        <v>1514</v>
      </c>
      <c r="E67" s="13">
        <f t="shared" si="11"/>
        <v>1414</v>
      </c>
      <c r="F67" s="13">
        <f t="shared" si="11"/>
        <v>154</v>
      </c>
      <c r="G67" s="14">
        <f t="shared" si="11"/>
        <v>36</v>
      </c>
      <c r="H67" s="32">
        <f t="shared" si="8"/>
        <v>1096</v>
      </c>
      <c r="I67" s="13">
        <v>437</v>
      </c>
      <c r="J67" s="13">
        <v>294</v>
      </c>
      <c r="K67" s="13">
        <v>327</v>
      </c>
      <c r="L67" s="13">
        <v>30</v>
      </c>
      <c r="M67" s="14">
        <v>8</v>
      </c>
      <c r="N67" s="75">
        <f t="shared" si="9"/>
        <v>3014</v>
      </c>
      <c r="O67" s="76">
        <v>767</v>
      </c>
      <c r="P67" s="76">
        <v>1128</v>
      </c>
      <c r="Q67" s="76">
        <v>1010</v>
      </c>
      <c r="R67" s="76">
        <v>96</v>
      </c>
      <c r="S67" s="77">
        <v>13</v>
      </c>
      <c r="T67" s="75">
        <f t="shared" si="10"/>
        <v>435</v>
      </c>
      <c r="U67" s="76">
        <v>223</v>
      </c>
      <c r="V67" s="76">
        <v>92</v>
      </c>
      <c r="W67" s="76">
        <v>77</v>
      </c>
      <c r="X67" s="76">
        <v>28</v>
      </c>
      <c r="Y67" s="78">
        <v>15</v>
      </c>
      <c r="Z67" s="80" t="s">
        <v>21</v>
      </c>
      <c r="AA67" s="16">
        <v>24</v>
      </c>
    </row>
    <row r="68" spans="2:27" ht="25.5">
      <c r="B68" s="32">
        <f t="shared" si="11"/>
        <v>4638</v>
      </c>
      <c r="C68" s="13">
        <f t="shared" si="11"/>
        <v>1524</v>
      </c>
      <c r="D68" s="13">
        <f t="shared" si="11"/>
        <v>1533</v>
      </c>
      <c r="E68" s="13">
        <f t="shared" si="11"/>
        <v>1382</v>
      </c>
      <c r="F68" s="13">
        <f t="shared" si="11"/>
        <v>159</v>
      </c>
      <c r="G68" s="14">
        <f t="shared" si="11"/>
        <v>40</v>
      </c>
      <c r="H68" s="32">
        <f t="shared" si="8"/>
        <v>1211</v>
      </c>
      <c r="I68" s="13">
        <v>443</v>
      </c>
      <c r="J68" s="13">
        <v>381</v>
      </c>
      <c r="K68" s="13">
        <v>352</v>
      </c>
      <c r="L68" s="13">
        <v>30</v>
      </c>
      <c r="M68" s="14">
        <v>5</v>
      </c>
      <c r="N68" s="75">
        <f t="shared" si="9"/>
        <v>2482</v>
      </c>
      <c r="O68" s="76">
        <v>568</v>
      </c>
      <c r="P68" s="76">
        <v>904</v>
      </c>
      <c r="Q68" s="76">
        <v>903</v>
      </c>
      <c r="R68" s="76">
        <v>85</v>
      </c>
      <c r="S68" s="77">
        <v>22</v>
      </c>
      <c r="T68" s="75">
        <f t="shared" si="10"/>
        <v>945</v>
      </c>
      <c r="U68" s="76">
        <v>513</v>
      </c>
      <c r="V68" s="76">
        <v>248</v>
      </c>
      <c r="W68" s="76">
        <v>127</v>
      </c>
      <c r="X68" s="76">
        <v>44</v>
      </c>
      <c r="Y68" s="78">
        <v>13</v>
      </c>
      <c r="Z68" s="80" t="s">
        <v>22</v>
      </c>
      <c r="AA68" s="16">
        <v>25</v>
      </c>
    </row>
    <row r="69" spans="2:27" ht="25.5">
      <c r="B69" s="32">
        <f t="shared" si="11"/>
        <v>5176</v>
      </c>
      <c r="C69" s="13">
        <f t="shared" si="11"/>
        <v>1344</v>
      </c>
      <c r="D69" s="13">
        <f t="shared" si="11"/>
        <v>2093</v>
      </c>
      <c r="E69" s="13">
        <f t="shared" si="11"/>
        <v>1543</v>
      </c>
      <c r="F69" s="13">
        <f t="shared" si="11"/>
        <v>173</v>
      </c>
      <c r="G69" s="14">
        <f t="shared" si="11"/>
        <v>23</v>
      </c>
      <c r="H69" s="32">
        <f t="shared" si="8"/>
        <v>1473</v>
      </c>
      <c r="I69" s="13">
        <v>402</v>
      </c>
      <c r="J69" s="13">
        <v>575</v>
      </c>
      <c r="K69" s="13">
        <v>436</v>
      </c>
      <c r="L69" s="13">
        <v>56</v>
      </c>
      <c r="M69" s="14">
        <v>4</v>
      </c>
      <c r="N69" s="75">
        <f t="shared" si="9"/>
        <v>3111</v>
      </c>
      <c r="O69" s="76">
        <v>640</v>
      </c>
      <c r="P69" s="76">
        <v>1350</v>
      </c>
      <c r="Q69" s="76">
        <v>1011</v>
      </c>
      <c r="R69" s="76">
        <v>99</v>
      </c>
      <c r="S69" s="77">
        <v>11</v>
      </c>
      <c r="T69" s="75">
        <f t="shared" si="10"/>
        <v>592</v>
      </c>
      <c r="U69" s="76">
        <v>302</v>
      </c>
      <c r="V69" s="76">
        <v>168</v>
      </c>
      <c r="W69" s="76">
        <v>96</v>
      </c>
      <c r="X69" s="76">
        <v>18</v>
      </c>
      <c r="Y69" s="78">
        <v>8</v>
      </c>
      <c r="Z69" s="80" t="s">
        <v>23</v>
      </c>
      <c r="AA69" s="16">
        <v>26</v>
      </c>
    </row>
    <row r="70" spans="2:27" ht="25.5">
      <c r="B70" s="32">
        <f t="shared" si="11"/>
        <v>5767</v>
      </c>
      <c r="C70" s="13">
        <f t="shared" si="11"/>
        <v>2093</v>
      </c>
      <c r="D70" s="13">
        <f t="shared" si="11"/>
        <v>1960</v>
      </c>
      <c r="E70" s="13">
        <f t="shared" si="11"/>
        <v>1468</v>
      </c>
      <c r="F70" s="13">
        <f t="shared" si="11"/>
        <v>218</v>
      </c>
      <c r="G70" s="14">
        <f t="shared" si="11"/>
        <v>28</v>
      </c>
      <c r="H70" s="32">
        <f t="shared" si="8"/>
        <v>1230</v>
      </c>
      <c r="I70" s="13">
        <v>420</v>
      </c>
      <c r="J70" s="13">
        <v>409</v>
      </c>
      <c r="K70" s="13">
        <v>354</v>
      </c>
      <c r="L70" s="13">
        <v>43</v>
      </c>
      <c r="M70" s="14">
        <v>4</v>
      </c>
      <c r="N70" s="75">
        <f t="shared" si="9"/>
        <v>2525</v>
      </c>
      <c r="O70" s="76">
        <v>781</v>
      </c>
      <c r="P70" s="76">
        <v>896</v>
      </c>
      <c r="Q70" s="76">
        <v>764</v>
      </c>
      <c r="R70" s="76">
        <v>80</v>
      </c>
      <c r="S70" s="77">
        <v>4</v>
      </c>
      <c r="T70" s="75">
        <f t="shared" si="10"/>
        <v>2012</v>
      </c>
      <c r="U70" s="76">
        <v>892</v>
      </c>
      <c r="V70" s="76">
        <v>655</v>
      </c>
      <c r="W70" s="76">
        <v>350</v>
      </c>
      <c r="X70" s="76">
        <v>95</v>
      </c>
      <c r="Y70" s="78">
        <v>20</v>
      </c>
      <c r="Z70" s="80" t="s">
        <v>24</v>
      </c>
      <c r="AA70" s="16">
        <v>27</v>
      </c>
    </row>
    <row r="71" spans="2:27" ht="25.5">
      <c r="B71" s="32">
        <f t="shared" si="11"/>
        <v>1965</v>
      </c>
      <c r="C71" s="13">
        <f t="shared" si="11"/>
        <v>866</v>
      </c>
      <c r="D71" s="13">
        <f t="shared" si="11"/>
        <v>599</v>
      </c>
      <c r="E71" s="13">
        <f t="shared" si="11"/>
        <v>444</v>
      </c>
      <c r="F71" s="13">
        <f t="shared" si="11"/>
        <v>36</v>
      </c>
      <c r="G71" s="14">
        <f t="shared" si="11"/>
        <v>20</v>
      </c>
      <c r="H71" s="32">
        <f t="shared" si="8"/>
        <v>559</v>
      </c>
      <c r="I71" s="13">
        <v>260</v>
      </c>
      <c r="J71" s="13">
        <v>148</v>
      </c>
      <c r="K71" s="13">
        <v>138</v>
      </c>
      <c r="L71" s="13">
        <v>10</v>
      </c>
      <c r="M71" s="14">
        <v>3</v>
      </c>
      <c r="N71" s="75">
        <f t="shared" si="9"/>
        <v>980</v>
      </c>
      <c r="O71" s="76">
        <v>390</v>
      </c>
      <c r="P71" s="76">
        <v>305</v>
      </c>
      <c r="Q71" s="76">
        <v>265</v>
      </c>
      <c r="R71" s="76">
        <v>12</v>
      </c>
      <c r="S71" s="77">
        <v>8</v>
      </c>
      <c r="T71" s="75">
        <f t="shared" si="10"/>
        <v>426</v>
      </c>
      <c r="U71" s="76">
        <v>216</v>
      </c>
      <c r="V71" s="76">
        <v>146</v>
      </c>
      <c r="W71" s="76">
        <v>41</v>
      </c>
      <c r="X71" s="76">
        <v>14</v>
      </c>
      <c r="Y71" s="78">
        <v>9</v>
      </c>
      <c r="Z71" s="80" t="s">
        <v>25</v>
      </c>
      <c r="AA71" s="16">
        <v>28</v>
      </c>
    </row>
    <row r="72" spans="2:27" ht="25.5">
      <c r="B72" s="32">
        <f t="shared" si="11"/>
        <v>1286</v>
      </c>
      <c r="C72" s="13">
        <f t="shared" si="11"/>
        <v>677</v>
      </c>
      <c r="D72" s="13">
        <f t="shared" si="11"/>
        <v>408</v>
      </c>
      <c r="E72" s="13">
        <f t="shared" si="11"/>
        <v>153</v>
      </c>
      <c r="F72" s="13">
        <f t="shared" si="11"/>
        <v>24</v>
      </c>
      <c r="G72" s="14">
        <f t="shared" si="11"/>
        <v>24</v>
      </c>
      <c r="H72" s="32">
        <f t="shared" si="8"/>
        <v>120</v>
      </c>
      <c r="I72" s="13">
        <v>45</v>
      </c>
      <c r="J72" s="13">
        <v>52</v>
      </c>
      <c r="K72" s="13">
        <v>22</v>
      </c>
      <c r="L72" s="13">
        <v>1</v>
      </c>
      <c r="M72" s="14">
        <v>0</v>
      </c>
      <c r="N72" s="75">
        <f t="shared" si="9"/>
        <v>799</v>
      </c>
      <c r="O72" s="76">
        <v>374</v>
      </c>
      <c r="P72" s="76">
        <v>279</v>
      </c>
      <c r="Q72" s="76">
        <v>108</v>
      </c>
      <c r="R72" s="76">
        <v>15</v>
      </c>
      <c r="S72" s="77">
        <v>23</v>
      </c>
      <c r="T72" s="75">
        <f t="shared" si="10"/>
        <v>367</v>
      </c>
      <c r="U72" s="76">
        <v>258</v>
      </c>
      <c r="V72" s="76">
        <v>77</v>
      </c>
      <c r="W72" s="76">
        <v>23</v>
      </c>
      <c r="X72" s="76">
        <v>8</v>
      </c>
      <c r="Y72" s="78">
        <v>1</v>
      </c>
      <c r="Z72" s="80" t="s">
        <v>43</v>
      </c>
      <c r="AA72" s="16">
        <v>29</v>
      </c>
    </row>
    <row r="73" spans="2:27" ht="25.5">
      <c r="B73" s="32">
        <f t="shared" si="11"/>
        <v>4449</v>
      </c>
      <c r="C73" s="13">
        <f t="shared" si="11"/>
        <v>638</v>
      </c>
      <c r="D73" s="13">
        <f t="shared" si="11"/>
        <v>1696</v>
      </c>
      <c r="E73" s="13">
        <f t="shared" si="11"/>
        <v>1602</v>
      </c>
      <c r="F73" s="13">
        <f t="shared" si="11"/>
        <v>264</v>
      </c>
      <c r="G73" s="14">
        <f t="shared" si="11"/>
        <v>249</v>
      </c>
      <c r="H73" s="32">
        <f t="shared" si="8"/>
        <v>739</v>
      </c>
      <c r="I73" s="13">
        <v>150</v>
      </c>
      <c r="J73" s="13">
        <v>275</v>
      </c>
      <c r="K73" s="13">
        <v>269</v>
      </c>
      <c r="L73" s="13">
        <v>37</v>
      </c>
      <c r="M73" s="14">
        <v>8</v>
      </c>
      <c r="N73" s="75">
        <f t="shared" si="9"/>
        <v>3050</v>
      </c>
      <c r="O73" s="76">
        <v>382</v>
      </c>
      <c r="P73" s="76">
        <v>1145</v>
      </c>
      <c r="Q73" s="76">
        <v>1192</v>
      </c>
      <c r="R73" s="76">
        <v>145</v>
      </c>
      <c r="S73" s="77">
        <v>186</v>
      </c>
      <c r="T73" s="75">
        <f t="shared" si="10"/>
        <v>660</v>
      </c>
      <c r="U73" s="76">
        <v>106</v>
      </c>
      <c r="V73" s="76">
        <v>276</v>
      </c>
      <c r="W73" s="76">
        <v>141</v>
      </c>
      <c r="X73" s="76">
        <v>82</v>
      </c>
      <c r="Y73" s="78">
        <v>55</v>
      </c>
      <c r="Z73" s="80" t="s">
        <v>26</v>
      </c>
      <c r="AA73" s="16">
        <v>30</v>
      </c>
    </row>
    <row r="74" spans="2:27" ht="25.5">
      <c r="B74" s="32">
        <f t="shared" si="11"/>
        <v>1622</v>
      </c>
      <c r="C74" s="13">
        <f t="shared" si="11"/>
        <v>589</v>
      </c>
      <c r="D74" s="13">
        <f t="shared" si="11"/>
        <v>579</v>
      </c>
      <c r="E74" s="13">
        <f t="shared" si="11"/>
        <v>436</v>
      </c>
      <c r="F74" s="13">
        <f t="shared" si="11"/>
        <v>14</v>
      </c>
      <c r="G74" s="14">
        <f t="shared" si="11"/>
        <v>4</v>
      </c>
      <c r="H74" s="32">
        <f t="shared" si="8"/>
        <v>274</v>
      </c>
      <c r="I74" s="13">
        <v>127</v>
      </c>
      <c r="J74" s="13">
        <v>89</v>
      </c>
      <c r="K74" s="13">
        <v>57</v>
      </c>
      <c r="L74" s="13">
        <v>1</v>
      </c>
      <c r="M74" s="14">
        <v>0</v>
      </c>
      <c r="N74" s="75">
        <f t="shared" si="9"/>
        <v>1107</v>
      </c>
      <c r="O74" s="76">
        <v>338</v>
      </c>
      <c r="P74" s="76">
        <v>405</v>
      </c>
      <c r="Q74" s="76">
        <v>354</v>
      </c>
      <c r="R74" s="76">
        <v>8</v>
      </c>
      <c r="S74" s="77">
        <v>2</v>
      </c>
      <c r="T74" s="75">
        <f t="shared" si="10"/>
        <v>241</v>
      </c>
      <c r="U74" s="76">
        <v>124</v>
      </c>
      <c r="V74" s="76">
        <v>85</v>
      </c>
      <c r="W74" s="76">
        <v>25</v>
      </c>
      <c r="X74" s="76">
        <v>5</v>
      </c>
      <c r="Y74" s="78">
        <v>2</v>
      </c>
      <c r="Z74" s="80" t="s">
        <v>27</v>
      </c>
      <c r="AA74" s="16">
        <v>31</v>
      </c>
    </row>
    <row r="75" spans="2:27" ht="26.25" thickBot="1">
      <c r="B75" s="81">
        <f t="shared" si="11"/>
        <v>281</v>
      </c>
      <c r="C75" s="36">
        <f t="shared" si="11"/>
        <v>73</v>
      </c>
      <c r="D75" s="36">
        <f t="shared" si="11"/>
        <v>82</v>
      </c>
      <c r="E75" s="36">
        <f t="shared" si="11"/>
        <v>78</v>
      </c>
      <c r="F75" s="36">
        <f t="shared" si="11"/>
        <v>30</v>
      </c>
      <c r="G75" s="82">
        <f t="shared" si="11"/>
        <v>18</v>
      </c>
      <c r="H75" s="81">
        <f t="shared" si="8"/>
        <v>96</v>
      </c>
      <c r="I75" s="36">
        <v>39</v>
      </c>
      <c r="J75" s="36">
        <v>31</v>
      </c>
      <c r="K75" s="36">
        <v>24</v>
      </c>
      <c r="L75" s="36">
        <v>1</v>
      </c>
      <c r="M75" s="82">
        <v>1</v>
      </c>
      <c r="N75" s="75">
        <f t="shared" si="9"/>
        <v>133</v>
      </c>
      <c r="O75" s="76">
        <v>16</v>
      </c>
      <c r="P75" s="76">
        <v>37</v>
      </c>
      <c r="Q75" s="76">
        <v>43</v>
      </c>
      <c r="R75" s="76">
        <v>24</v>
      </c>
      <c r="S75" s="77">
        <v>13</v>
      </c>
      <c r="T75" s="75">
        <f t="shared" si="10"/>
        <v>52</v>
      </c>
      <c r="U75" s="76">
        <v>18</v>
      </c>
      <c r="V75" s="76">
        <v>14</v>
      </c>
      <c r="W75" s="76">
        <v>11</v>
      </c>
      <c r="X75" s="76">
        <v>5</v>
      </c>
      <c r="Y75" s="78">
        <v>4</v>
      </c>
      <c r="Z75" s="83" t="s">
        <v>28</v>
      </c>
      <c r="AA75" s="18">
        <v>32</v>
      </c>
    </row>
    <row r="76" spans="2:27" ht="26.25" thickBot="1">
      <c r="B76" s="44">
        <f t="shared" ref="B76:X76" si="12">SUM(B44:B75)</f>
        <v>131798</v>
      </c>
      <c r="C76" s="42">
        <f t="shared" si="12"/>
        <v>36588</v>
      </c>
      <c r="D76" s="42">
        <f t="shared" si="12"/>
        <v>45764</v>
      </c>
      <c r="E76" s="42">
        <f t="shared" si="12"/>
        <v>41330</v>
      </c>
      <c r="F76" s="42">
        <f t="shared" si="12"/>
        <v>5831</v>
      </c>
      <c r="G76" s="43">
        <f t="shared" si="12"/>
        <v>2285</v>
      </c>
      <c r="H76" s="44">
        <f t="shared" si="12"/>
        <v>35180</v>
      </c>
      <c r="I76" s="42">
        <f t="shared" si="12"/>
        <v>10534</v>
      </c>
      <c r="J76" s="42">
        <f t="shared" si="12"/>
        <v>12033</v>
      </c>
      <c r="K76" s="42">
        <f t="shared" si="12"/>
        <v>11401</v>
      </c>
      <c r="L76" s="42">
        <f t="shared" si="12"/>
        <v>1036</v>
      </c>
      <c r="M76" s="43">
        <f t="shared" si="12"/>
        <v>176</v>
      </c>
      <c r="N76" s="44">
        <f t="shared" si="12"/>
        <v>69232</v>
      </c>
      <c r="O76" s="42">
        <f t="shared" si="12"/>
        <v>15125</v>
      </c>
      <c r="P76" s="42">
        <f t="shared" si="12"/>
        <v>25582</v>
      </c>
      <c r="Q76" s="42">
        <f t="shared" si="12"/>
        <v>24633</v>
      </c>
      <c r="R76" s="42">
        <f t="shared" si="12"/>
        <v>2827</v>
      </c>
      <c r="S76" s="43">
        <f>SUM(S44:S75)</f>
        <v>1065</v>
      </c>
      <c r="T76" s="19">
        <f t="shared" si="12"/>
        <v>27386</v>
      </c>
      <c r="U76" s="19">
        <f t="shared" si="12"/>
        <v>10929</v>
      </c>
      <c r="V76" s="19">
        <f t="shared" si="12"/>
        <v>8149</v>
      </c>
      <c r="W76" s="19">
        <f t="shared" si="12"/>
        <v>5296</v>
      </c>
      <c r="X76" s="19">
        <f t="shared" si="12"/>
        <v>1968</v>
      </c>
      <c r="Y76" s="19">
        <f>SUM(Y44:Y75)</f>
        <v>1044</v>
      </c>
      <c r="Z76" s="84" t="s">
        <v>29</v>
      </c>
      <c r="AA76" s="61"/>
    </row>
  </sheetData>
  <mergeCells count="17">
    <mergeCell ref="Z76:AA76"/>
    <mergeCell ref="B40:AA40"/>
    <mergeCell ref="B42:G42"/>
    <mergeCell ref="H42:M42"/>
    <mergeCell ref="N42:S42"/>
    <mergeCell ref="T42:Y42"/>
    <mergeCell ref="Z42:Z43"/>
    <mergeCell ref="AA42:AA43"/>
    <mergeCell ref="A1:A37"/>
    <mergeCell ref="B1:AA1"/>
    <mergeCell ref="B3:G3"/>
    <mergeCell ref="H3:M3"/>
    <mergeCell ref="N3:S3"/>
    <mergeCell ref="T3:Y3"/>
    <mergeCell ref="Z3:Z4"/>
    <mergeCell ref="AA3:AA4"/>
    <mergeCell ref="Z37:AA37"/>
  </mergeCells>
  <printOptions horizontalCentered="1" verticalCentered="1"/>
  <pageMargins left="0" right="0" top="0" bottom="0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 تفکیک منطقه جغرافیایی</vt:lpstr>
    </vt:vector>
  </TitlesOfParts>
  <Company>MRT Win2Farsi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 User!</dc:creator>
  <cp:lastModifiedBy>فرزانه شریفیان</cp:lastModifiedBy>
  <cp:lastPrinted>2013-07-14T06:18:40Z</cp:lastPrinted>
  <dcterms:created xsi:type="dcterms:W3CDTF">2012-06-25T10:17:59Z</dcterms:created>
  <dcterms:modified xsi:type="dcterms:W3CDTF">2024-11-04T09:32:34Z</dcterms:modified>
</cp:coreProperties>
</file>